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8502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flaviafreidenberg/Documents/Poder Legislativo Estatal 16.08.2016/Tamaulipas/"/>
    </mc:Choice>
  </mc:AlternateContent>
  <bookViews>
    <workbookView xWindow="0" yWindow="460" windowWidth="27000" windowHeight="13620" tabRatio="787" firstSheet="8" activeTab="13"/>
  </bookViews>
  <sheets>
    <sheet name="LVI Legislatura 1996-1998" sheetId="10" r:id="rId1"/>
    <sheet name="Lista Diputados LVI 1996-1998" sheetId="7" r:id="rId2"/>
    <sheet name="LVII Legislatura 1999-2001" sheetId="11" r:id="rId3"/>
    <sheet name="Lista Diputados LVII 1999-2001" sheetId="6" r:id="rId4"/>
    <sheet name="LVIII Legislatura 2002-2004" sheetId="12" r:id="rId5"/>
    <sheet name="Lista Diputados LVIII 2002-2004" sheetId="4" r:id="rId6"/>
    <sheet name="LIX Legislatura 2005-2007" sheetId="13" r:id="rId7"/>
    <sheet name="Lista Diputados LIX 2005-2007" sheetId="5" r:id="rId8"/>
    <sheet name="LX Legislatura 2008-2010" sheetId="14" r:id="rId9"/>
    <sheet name="Lista Diputados LX 2008-2010" sheetId="8" r:id="rId10"/>
    <sheet name="LXI Legislatura 2011-2013" sheetId="15" r:id="rId11"/>
    <sheet name="Lista Diputados LXI 2011-2013" sheetId="9" r:id="rId12"/>
    <sheet name="LXII Legislatura 2013-2016" sheetId="1" r:id="rId13"/>
    <sheet name="Lista Diputados LXII 2013-2016" sheetId="3" r:id="rId14"/>
  </sheets>
  <definedNames>
    <definedName name="_xlnm._FilterDatabase" localSheetId="7" hidden="1">'Lista Diputados LIX 2005-2007'!$A$2:$I$66</definedName>
    <definedName name="_xlnm._FilterDatabase" localSheetId="1" hidden="1">'Lista Diputados LVI 1996-1998'!$A$2:$I$66</definedName>
    <definedName name="_xlnm._FilterDatabase" localSheetId="3" hidden="1">'Lista Diputados LVII 1999-2001'!$A$2:$I$66</definedName>
    <definedName name="_xlnm._FilterDatabase" localSheetId="5" hidden="1">'Lista Diputados LVIII 2002-2004'!$A$2:$I$66</definedName>
    <definedName name="_xlnm._FilterDatabase" localSheetId="9" hidden="1">'Lista Diputados LX 2008-2010'!$A$2:$I$66</definedName>
    <definedName name="_xlnm._FilterDatabase" localSheetId="11" hidden="1">'Lista Diputados LXI 2011-2013'!$A$2:$I$74</definedName>
    <definedName name="_xlnm._FilterDatabase" localSheetId="13" hidden="1">'Lista Diputados LXII 2013-2016'!$A$2:$I$74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N5" i="15" l="1"/>
  <c r="P5" i="15"/>
  <c r="R5" i="15"/>
  <c r="B11" i="15"/>
  <c r="H11" i="15"/>
  <c r="N11" i="15"/>
  <c r="D11" i="15"/>
  <c r="J11" i="15"/>
  <c r="P11" i="15"/>
  <c r="R11" i="15"/>
  <c r="S5" i="15"/>
  <c r="N6" i="15"/>
  <c r="P6" i="15"/>
  <c r="R6" i="15"/>
  <c r="S6" i="15"/>
  <c r="N7" i="15"/>
  <c r="P7" i="15"/>
  <c r="R7" i="15"/>
  <c r="S7" i="15"/>
  <c r="N8" i="15"/>
  <c r="P8" i="15"/>
  <c r="R8" i="15"/>
  <c r="S8" i="15"/>
  <c r="N9" i="15"/>
  <c r="P9" i="15"/>
  <c r="R9" i="15"/>
  <c r="S9" i="15"/>
  <c r="N10" i="15"/>
  <c r="P10" i="15"/>
  <c r="R10" i="15"/>
  <c r="S10" i="15"/>
  <c r="S11" i="15"/>
  <c r="N4" i="15"/>
  <c r="P4" i="15"/>
  <c r="R4" i="15"/>
  <c r="S4" i="15"/>
  <c r="Q5" i="15"/>
  <c r="Q6" i="15"/>
  <c r="Q7" i="15"/>
  <c r="Q8" i="15"/>
  <c r="Q9" i="15"/>
  <c r="Q10" i="15"/>
  <c r="Q11" i="15"/>
  <c r="Q4" i="15"/>
  <c r="O5" i="15"/>
  <c r="O6" i="15"/>
  <c r="O7" i="15"/>
  <c r="O8" i="15"/>
  <c r="O9" i="15"/>
  <c r="O10" i="15"/>
  <c r="O11" i="15"/>
  <c r="O4" i="15"/>
  <c r="L5" i="15"/>
  <c r="L11" i="15"/>
  <c r="M5" i="15"/>
  <c r="L6" i="15"/>
  <c r="M6" i="15"/>
  <c r="L7" i="15"/>
  <c r="M7" i="15"/>
  <c r="L8" i="15"/>
  <c r="M8" i="15"/>
  <c r="L9" i="15"/>
  <c r="M9" i="15"/>
  <c r="L10" i="15"/>
  <c r="M10" i="15"/>
  <c r="M11" i="15"/>
  <c r="L4" i="15"/>
  <c r="M4" i="15"/>
  <c r="K7" i="15"/>
  <c r="K8" i="15"/>
  <c r="K9" i="15"/>
  <c r="K10" i="15"/>
  <c r="K11" i="15"/>
  <c r="K4" i="15"/>
  <c r="I7" i="15"/>
  <c r="I8" i="15"/>
  <c r="I9" i="15"/>
  <c r="I10" i="15"/>
  <c r="I11" i="15"/>
  <c r="I4" i="15"/>
  <c r="F5" i="15"/>
  <c r="F11" i="15"/>
  <c r="G5" i="15"/>
  <c r="F6" i="15"/>
  <c r="G6" i="15"/>
  <c r="F7" i="15"/>
  <c r="G7" i="15"/>
  <c r="F8" i="15"/>
  <c r="G8" i="15"/>
  <c r="F9" i="15"/>
  <c r="G9" i="15"/>
  <c r="F10" i="15"/>
  <c r="G10" i="15"/>
  <c r="G11" i="15"/>
  <c r="F4" i="15"/>
  <c r="G4" i="15"/>
  <c r="E5" i="15"/>
  <c r="E6" i="15"/>
  <c r="E11" i="15"/>
  <c r="E4" i="15"/>
  <c r="C5" i="15"/>
  <c r="C6" i="15"/>
  <c r="C11" i="15"/>
  <c r="C4" i="15"/>
  <c r="N5" i="14"/>
  <c r="P5" i="14"/>
  <c r="R5" i="14"/>
  <c r="B10" i="14"/>
  <c r="H10" i="14"/>
  <c r="N10" i="14"/>
  <c r="D10" i="14"/>
  <c r="J10" i="14"/>
  <c r="P10" i="14"/>
  <c r="R10" i="14"/>
  <c r="S5" i="14"/>
  <c r="N6" i="14"/>
  <c r="P6" i="14"/>
  <c r="R6" i="14"/>
  <c r="S6" i="14"/>
  <c r="N7" i="14"/>
  <c r="P7" i="14"/>
  <c r="R7" i="14"/>
  <c r="S7" i="14"/>
  <c r="N8" i="14"/>
  <c r="P8" i="14"/>
  <c r="R8" i="14"/>
  <c r="S8" i="14"/>
  <c r="N9" i="14"/>
  <c r="P9" i="14"/>
  <c r="R9" i="14"/>
  <c r="S9" i="14"/>
  <c r="S10" i="14"/>
  <c r="N4" i="14"/>
  <c r="P4" i="14"/>
  <c r="R4" i="14"/>
  <c r="S4" i="14"/>
  <c r="Q5" i="14"/>
  <c r="Q6" i="14"/>
  <c r="Q7" i="14"/>
  <c r="Q8" i="14"/>
  <c r="Q9" i="14"/>
  <c r="Q10" i="14"/>
  <c r="Q4" i="14"/>
  <c r="O5" i="14"/>
  <c r="O6" i="14"/>
  <c r="O7" i="14"/>
  <c r="O8" i="14"/>
  <c r="O9" i="14"/>
  <c r="O10" i="14"/>
  <c r="O4" i="14"/>
  <c r="L5" i="14"/>
  <c r="L10" i="14"/>
  <c r="M5" i="14"/>
  <c r="L6" i="14"/>
  <c r="M6" i="14"/>
  <c r="L7" i="14"/>
  <c r="M7" i="14"/>
  <c r="L8" i="14"/>
  <c r="M8" i="14"/>
  <c r="L9" i="14"/>
  <c r="M9" i="14"/>
  <c r="M10" i="14"/>
  <c r="L4" i="14"/>
  <c r="M4" i="14"/>
  <c r="K5" i="14"/>
  <c r="K6" i="14"/>
  <c r="K7" i="14"/>
  <c r="K10" i="14"/>
  <c r="K4" i="14"/>
  <c r="I5" i="14"/>
  <c r="I6" i="14"/>
  <c r="I7" i="14"/>
  <c r="I10" i="14"/>
  <c r="I4" i="14"/>
  <c r="F5" i="14"/>
  <c r="F10" i="14"/>
  <c r="G5" i="14"/>
  <c r="F6" i="14"/>
  <c r="G6" i="14"/>
  <c r="F7" i="14"/>
  <c r="G7" i="14"/>
  <c r="F8" i="14"/>
  <c r="G8" i="14"/>
  <c r="F9" i="14"/>
  <c r="G9" i="14"/>
  <c r="G10" i="14"/>
  <c r="F4" i="14"/>
  <c r="G4" i="14"/>
  <c r="E5" i="14"/>
  <c r="E8" i="14"/>
  <c r="E9" i="14"/>
  <c r="E10" i="14"/>
  <c r="C5" i="14"/>
  <c r="C8" i="14"/>
  <c r="C9" i="14"/>
  <c r="C10" i="14"/>
  <c r="B8" i="13"/>
  <c r="H8" i="13"/>
  <c r="N8" i="13"/>
  <c r="D8" i="13"/>
  <c r="J8" i="13"/>
  <c r="P8" i="13"/>
  <c r="R8" i="13"/>
  <c r="S8" i="13"/>
  <c r="Q8" i="13"/>
  <c r="O8" i="13"/>
  <c r="L8" i="13"/>
  <c r="M8" i="13"/>
  <c r="K8" i="13"/>
  <c r="I8" i="13"/>
  <c r="F8" i="13"/>
  <c r="G8" i="13"/>
  <c r="E8" i="13"/>
  <c r="C8" i="13"/>
  <c r="N7" i="13"/>
  <c r="P7" i="13"/>
  <c r="R7" i="13"/>
  <c r="S7" i="13"/>
  <c r="Q7" i="13"/>
  <c r="O7" i="13"/>
  <c r="L7" i="13"/>
  <c r="M7" i="13"/>
  <c r="K7" i="13"/>
  <c r="I7" i="13"/>
  <c r="F7" i="13"/>
  <c r="G7" i="13"/>
  <c r="N6" i="13"/>
  <c r="P6" i="13"/>
  <c r="R6" i="13"/>
  <c r="S6" i="13"/>
  <c r="Q6" i="13"/>
  <c r="O6" i="13"/>
  <c r="L6" i="13"/>
  <c r="M6" i="13"/>
  <c r="K6" i="13"/>
  <c r="I6" i="13"/>
  <c r="F6" i="13"/>
  <c r="G6" i="13"/>
  <c r="N5" i="13"/>
  <c r="P5" i="13"/>
  <c r="R5" i="13"/>
  <c r="S5" i="13"/>
  <c r="Q5" i="13"/>
  <c r="O5" i="13"/>
  <c r="L5" i="13"/>
  <c r="M5" i="13"/>
  <c r="K5" i="13"/>
  <c r="I5" i="13"/>
  <c r="F5" i="13"/>
  <c r="G5" i="13"/>
  <c r="E5" i="13"/>
  <c r="C5" i="13"/>
  <c r="N4" i="13"/>
  <c r="P4" i="13"/>
  <c r="R4" i="13"/>
  <c r="S4" i="13"/>
  <c r="Q4" i="13"/>
  <c r="O4" i="13"/>
  <c r="L4" i="13"/>
  <c r="M4" i="13"/>
  <c r="K4" i="13"/>
  <c r="I4" i="13"/>
  <c r="F4" i="13"/>
  <c r="G4" i="13"/>
  <c r="E4" i="13"/>
  <c r="C4" i="13"/>
  <c r="B8" i="12"/>
  <c r="H8" i="12"/>
  <c r="N8" i="12"/>
  <c r="D8" i="12"/>
  <c r="J8" i="12"/>
  <c r="P8" i="12"/>
  <c r="R8" i="12"/>
  <c r="S8" i="12"/>
  <c r="Q8" i="12"/>
  <c r="O8" i="12"/>
  <c r="L8" i="12"/>
  <c r="M8" i="12"/>
  <c r="K8" i="12"/>
  <c r="I8" i="12"/>
  <c r="F8" i="12"/>
  <c r="G8" i="12"/>
  <c r="E8" i="12"/>
  <c r="C8" i="12"/>
  <c r="N7" i="12"/>
  <c r="P7" i="12"/>
  <c r="R7" i="12"/>
  <c r="S7" i="12"/>
  <c r="Q7" i="12"/>
  <c r="O7" i="12"/>
  <c r="L7" i="12"/>
  <c r="M7" i="12"/>
  <c r="K7" i="12"/>
  <c r="I7" i="12"/>
  <c r="F7" i="12"/>
  <c r="G7" i="12"/>
  <c r="N6" i="12"/>
  <c r="P6" i="12"/>
  <c r="R6" i="12"/>
  <c r="S6" i="12"/>
  <c r="Q6" i="12"/>
  <c r="O6" i="12"/>
  <c r="L6" i="12"/>
  <c r="M6" i="12"/>
  <c r="K6" i="12"/>
  <c r="I6" i="12"/>
  <c r="F6" i="12"/>
  <c r="G6" i="12"/>
  <c r="E6" i="12"/>
  <c r="C6" i="12"/>
  <c r="N5" i="12"/>
  <c r="P5" i="12"/>
  <c r="R5" i="12"/>
  <c r="S5" i="12"/>
  <c r="Q5" i="12"/>
  <c r="O5" i="12"/>
  <c r="L5" i="12"/>
  <c r="M5" i="12"/>
  <c r="K5" i="12"/>
  <c r="I5" i="12"/>
  <c r="F5" i="12"/>
  <c r="G5" i="12"/>
  <c r="E5" i="12"/>
  <c r="C5" i="12"/>
  <c r="N4" i="12"/>
  <c r="P4" i="12"/>
  <c r="R4" i="12"/>
  <c r="S4" i="12"/>
  <c r="Q4" i="12"/>
  <c r="O4" i="12"/>
  <c r="L4" i="12"/>
  <c r="M4" i="12"/>
  <c r="K4" i="12"/>
  <c r="I4" i="12"/>
  <c r="F4" i="12"/>
  <c r="G4" i="12"/>
  <c r="E4" i="12"/>
  <c r="C4" i="12"/>
  <c r="B7" i="11"/>
  <c r="H7" i="11"/>
  <c r="N7" i="11"/>
  <c r="D7" i="11"/>
  <c r="J7" i="11"/>
  <c r="P7" i="11"/>
  <c r="R7" i="11"/>
  <c r="S7" i="11"/>
  <c r="Q7" i="11"/>
  <c r="O7" i="11"/>
  <c r="L7" i="11"/>
  <c r="M7" i="11"/>
  <c r="K7" i="11"/>
  <c r="I7" i="11"/>
  <c r="F7" i="11"/>
  <c r="G7" i="11"/>
  <c r="E7" i="11"/>
  <c r="C7" i="11"/>
  <c r="N6" i="11"/>
  <c r="P6" i="11"/>
  <c r="R6" i="11"/>
  <c r="S6" i="11"/>
  <c r="Q6" i="11"/>
  <c r="O6" i="11"/>
  <c r="L6" i="11"/>
  <c r="M6" i="11"/>
  <c r="K6" i="11"/>
  <c r="I6" i="11"/>
  <c r="F6" i="11"/>
  <c r="G6" i="11"/>
  <c r="E6" i="11"/>
  <c r="C6" i="11"/>
  <c r="N5" i="11"/>
  <c r="P5" i="11"/>
  <c r="R5" i="11"/>
  <c r="S5" i="11"/>
  <c r="Q5" i="11"/>
  <c r="O5" i="11"/>
  <c r="L5" i="11"/>
  <c r="M5" i="11"/>
  <c r="K5" i="11"/>
  <c r="I5" i="11"/>
  <c r="F5" i="11"/>
  <c r="G5" i="11"/>
  <c r="E5" i="11"/>
  <c r="C5" i="11"/>
  <c r="N4" i="11"/>
  <c r="P4" i="11"/>
  <c r="R4" i="11"/>
  <c r="S4" i="11"/>
  <c r="Q4" i="11"/>
  <c r="O4" i="11"/>
  <c r="L4" i="11"/>
  <c r="M4" i="11"/>
  <c r="K4" i="11"/>
  <c r="I4" i="11"/>
  <c r="F4" i="11"/>
  <c r="G4" i="11"/>
  <c r="N5" i="10"/>
  <c r="P5" i="10"/>
  <c r="R5" i="10"/>
  <c r="B9" i="10"/>
  <c r="H9" i="10"/>
  <c r="N9" i="10"/>
  <c r="D9" i="10"/>
  <c r="J9" i="10"/>
  <c r="P9" i="10"/>
  <c r="R9" i="10"/>
  <c r="S5" i="10"/>
  <c r="N6" i="10"/>
  <c r="P6" i="10"/>
  <c r="R6" i="10"/>
  <c r="S6" i="10"/>
  <c r="N7" i="10"/>
  <c r="P7" i="10"/>
  <c r="R7" i="10"/>
  <c r="S7" i="10"/>
  <c r="N8" i="10"/>
  <c r="P8" i="10"/>
  <c r="R8" i="10"/>
  <c r="S8" i="10"/>
  <c r="S9" i="10"/>
  <c r="N4" i="10"/>
  <c r="P4" i="10"/>
  <c r="R4" i="10"/>
  <c r="S4" i="10"/>
  <c r="Q5" i="10"/>
  <c r="Q6" i="10"/>
  <c r="Q7" i="10"/>
  <c r="Q8" i="10"/>
  <c r="Q9" i="10"/>
  <c r="Q4" i="10"/>
  <c r="O5" i="10"/>
  <c r="O6" i="10"/>
  <c r="O7" i="10"/>
  <c r="O8" i="10"/>
  <c r="O9" i="10"/>
  <c r="O4" i="10"/>
  <c r="L5" i="10"/>
  <c r="L9" i="10"/>
  <c r="M5" i="10"/>
  <c r="L6" i="10"/>
  <c r="M6" i="10"/>
  <c r="L7" i="10"/>
  <c r="M7" i="10"/>
  <c r="L8" i="10"/>
  <c r="M8" i="10"/>
  <c r="M9" i="10"/>
  <c r="L4" i="10"/>
  <c r="M4" i="10"/>
  <c r="K5" i="10"/>
  <c r="K6" i="10"/>
  <c r="K7" i="10"/>
  <c r="K8" i="10"/>
  <c r="K9" i="10"/>
  <c r="K4" i="10"/>
  <c r="I5" i="10"/>
  <c r="I6" i="10"/>
  <c r="I7" i="10"/>
  <c r="I8" i="10"/>
  <c r="I9" i="10"/>
  <c r="I4" i="10"/>
  <c r="F5" i="10"/>
  <c r="F9" i="10"/>
  <c r="G5" i="10"/>
  <c r="F6" i="10"/>
  <c r="G6" i="10"/>
  <c r="F7" i="10"/>
  <c r="G7" i="10"/>
  <c r="F8" i="10"/>
  <c r="G8" i="10"/>
  <c r="G9" i="10"/>
  <c r="F4" i="10"/>
  <c r="G4" i="10"/>
  <c r="E5" i="10"/>
  <c r="E6" i="10"/>
  <c r="E9" i="10"/>
  <c r="E4" i="10"/>
  <c r="C5" i="10"/>
  <c r="C6" i="10"/>
  <c r="C9" i="10"/>
  <c r="C4" i="10"/>
  <c r="F11" i="1"/>
  <c r="G11" i="1"/>
  <c r="D5" i="1"/>
  <c r="J5" i="1"/>
  <c r="P5" i="1"/>
  <c r="N5" i="1"/>
  <c r="R5" i="1"/>
  <c r="Q5" i="1"/>
  <c r="D6" i="1"/>
  <c r="J6" i="1"/>
  <c r="P6" i="1"/>
  <c r="N6" i="1"/>
  <c r="R6" i="1"/>
  <c r="Q6" i="1"/>
  <c r="D7" i="1"/>
  <c r="J7" i="1"/>
  <c r="P7" i="1"/>
  <c r="N7" i="1"/>
  <c r="R7" i="1"/>
  <c r="Q7" i="1"/>
  <c r="D8" i="1"/>
  <c r="J8" i="1"/>
  <c r="P8" i="1"/>
  <c r="N8" i="1"/>
  <c r="R8" i="1"/>
  <c r="Q8" i="1"/>
  <c r="D9" i="1"/>
  <c r="J9" i="1"/>
  <c r="P9" i="1"/>
  <c r="N9" i="1"/>
  <c r="R9" i="1"/>
  <c r="Q9" i="1"/>
  <c r="J10" i="1"/>
  <c r="P10" i="1"/>
  <c r="N10" i="1"/>
  <c r="R10" i="1"/>
  <c r="Q10" i="1"/>
  <c r="B11" i="1"/>
  <c r="D11" i="1"/>
  <c r="L11" i="1"/>
  <c r="H11" i="1"/>
  <c r="J11" i="1"/>
  <c r="P11" i="1"/>
  <c r="N11" i="1"/>
  <c r="R11" i="1"/>
  <c r="Q11" i="1"/>
  <c r="O5" i="1"/>
  <c r="O6" i="1"/>
  <c r="O7" i="1"/>
  <c r="O8" i="1"/>
  <c r="O9" i="1"/>
  <c r="O10" i="1"/>
  <c r="O11" i="1"/>
  <c r="M5" i="1"/>
  <c r="M6" i="1"/>
  <c r="M7" i="1"/>
  <c r="M8" i="1"/>
  <c r="M9" i="1"/>
  <c r="M10" i="1"/>
  <c r="M11" i="1"/>
  <c r="K5" i="1"/>
  <c r="K6" i="1"/>
  <c r="K7" i="1"/>
  <c r="K8" i="1"/>
  <c r="K9" i="1"/>
  <c r="K10" i="1"/>
  <c r="K11" i="1"/>
  <c r="I5" i="1"/>
  <c r="I6" i="1"/>
  <c r="I7" i="1"/>
  <c r="I8" i="1"/>
  <c r="I9" i="1"/>
  <c r="I10" i="1"/>
  <c r="I11" i="1"/>
  <c r="S11" i="1"/>
  <c r="S10" i="1"/>
  <c r="S9" i="1"/>
  <c r="S8" i="1"/>
  <c r="S7" i="1"/>
  <c r="S6" i="1"/>
  <c r="S5" i="1"/>
  <c r="D4" i="1"/>
  <c r="J4" i="1"/>
  <c r="P4" i="1"/>
  <c r="N4" i="1"/>
  <c r="R4" i="1"/>
  <c r="S4" i="1"/>
  <c r="M4" i="1"/>
  <c r="G5" i="1"/>
  <c r="G6" i="1"/>
  <c r="G7" i="1"/>
  <c r="G8" i="1"/>
  <c r="G9" i="1"/>
  <c r="G10" i="1"/>
  <c r="G4" i="1"/>
  <c r="E5" i="1"/>
  <c r="E9" i="1"/>
  <c r="E11" i="1"/>
  <c r="C5" i="1"/>
  <c r="C9" i="1"/>
  <c r="C11" i="1"/>
  <c r="Q4" i="1"/>
  <c r="O4" i="1"/>
  <c r="K4" i="1"/>
  <c r="I4" i="1"/>
  <c r="E4" i="1"/>
  <c r="C4" i="1"/>
</calcChain>
</file>

<file path=xl/sharedStrings.xml><?xml version="1.0" encoding="utf-8"?>
<sst xmlns="http://schemas.openxmlformats.org/spreadsheetml/2006/main" count="3800" uniqueCount="927">
  <si>
    <t>Total</t>
  </si>
  <si>
    <t>PRI</t>
  </si>
  <si>
    <t>Partido Político</t>
  </si>
  <si>
    <t>Mujeres</t>
  </si>
  <si>
    <t>PAN</t>
  </si>
  <si>
    <t>PNA</t>
  </si>
  <si>
    <t>PVEM</t>
  </si>
  <si>
    <t>PRD</t>
  </si>
  <si>
    <t>PT</t>
  </si>
  <si>
    <t>Mayoría Relativa</t>
  </si>
  <si>
    <t>Totales</t>
  </si>
  <si>
    <t xml:space="preserve">% Mujeres </t>
  </si>
  <si>
    <t xml:space="preserve">Representación Proporcional </t>
  </si>
  <si>
    <t>Hombres</t>
  </si>
  <si>
    <t>% Hombres</t>
  </si>
  <si>
    <t>% total</t>
  </si>
  <si>
    <t>MC</t>
  </si>
  <si>
    <t>Conformación Parlamentaria Mujeres: Presencia (número) y Porcentaje por Partido y Tipo de Principio de Representación, Tamaulipas  (2013-2016) LXII Legislatura</t>
  </si>
  <si>
    <t>Listado de Diputados por Partido Político y Principio de Representación, Tamaulipas (2013-2016) LXII Legislatura</t>
  </si>
  <si>
    <t>Apellido</t>
  </si>
  <si>
    <t>Nombre</t>
  </si>
  <si>
    <t>Sexo</t>
  </si>
  <si>
    <t>Distrito Electoral Local</t>
  </si>
  <si>
    <t>Circunscripción</t>
  </si>
  <si>
    <t>Propietario o Suplente</t>
  </si>
  <si>
    <t>Periodo</t>
  </si>
  <si>
    <t>2013-2016</t>
  </si>
  <si>
    <t>Principio de Representación</t>
  </si>
  <si>
    <t>Rosas Quintanilla</t>
  </si>
  <si>
    <t xml:space="preserve">José Salvador </t>
  </si>
  <si>
    <t>Hombre</t>
  </si>
  <si>
    <t>Propietario</t>
  </si>
  <si>
    <t>Zarate Quezada</t>
  </si>
  <si>
    <t xml:space="preserve">Laura Teresa </t>
  </si>
  <si>
    <t>Mujer</t>
  </si>
  <si>
    <t>Rivas Cuellar</t>
  </si>
  <si>
    <t xml:space="preserve">Oscar  Enrique  </t>
  </si>
  <si>
    <t xml:space="preserve"> Flores  Peña</t>
  </si>
  <si>
    <t>Aida Zulema</t>
  </si>
  <si>
    <t>Ortiz  Mar</t>
  </si>
  <si>
    <t xml:space="preserve">Rogelio </t>
  </si>
  <si>
    <t>Robinson Teran</t>
  </si>
  <si>
    <t xml:space="preserve">Ernesto  Gabriel </t>
  </si>
  <si>
    <t>García Dávila</t>
  </si>
  <si>
    <t>Laura Felicitas</t>
  </si>
  <si>
    <t>Guajardo Anzaldúa</t>
  </si>
  <si>
    <t xml:space="preserve">Juan Diego </t>
  </si>
  <si>
    <t>Manrique Balderas</t>
  </si>
  <si>
    <t xml:space="preserve">Adela </t>
  </si>
  <si>
    <t>Patiño Cruz</t>
  </si>
  <si>
    <t xml:space="preserve">Juan </t>
  </si>
  <si>
    <t>Reyna García</t>
  </si>
  <si>
    <t xml:space="preserve">Juan Martín </t>
  </si>
  <si>
    <t>Rosales Puente</t>
  </si>
  <si>
    <t xml:space="preserve">Belen  </t>
  </si>
  <si>
    <t>Dávil Beaz</t>
  </si>
  <si>
    <t>Griselda</t>
  </si>
  <si>
    <t>Valles Rodríguez</t>
  </si>
  <si>
    <t xml:space="preserve">Blanca Guadalupe </t>
  </si>
  <si>
    <t>Rodríguez Martínez</t>
  </si>
  <si>
    <t xml:space="preserve">José Ricardo </t>
  </si>
  <si>
    <t>Baez Rodríguez</t>
  </si>
  <si>
    <t xml:space="preserve"> Resendiz Ramos</t>
  </si>
  <si>
    <t>Homero</t>
  </si>
  <si>
    <t>González Toral</t>
  </si>
  <si>
    <t xml:space="preserve">Carlos Javier </t>
  </si>
  <si>
    <t>Torres Silva</t>
  </si>
  <si>
    <t xml:space="preserve">Irma  Leticia </t>
  </si>
  <si>
    <t>González Robledo</t>
  </si>
  <si>
    <t xml:space="preserve">Erasmo  </t>
  </si>
  <si>
    <t>Hernández Chavarría</t>
  </si>
  <si>
    <t xml:space="preserve">Eduardo </t>
  </si>
  <si>
    <t>Sosa Ruiz</t>
  </si>
  <si>
    <t xml:space="preserve">Olga Patricia </t>
  </si>
  <si>
    <t>Garza De Coss</t>
  </si>
  <si>
    <t xml:space="preserve">Francisco Javier </t>
  </si>
  <si>
    <t>Representación Proporcional</t>
  </si>
  <si>
    <t>Barrientos Barrón</t>
  </si>
  <si>
    <t xml:space="preserve">Alvaro Humberto </t>
  </si>
  <si>
    <t>Rivera  Velázquez</t>
  </si>
  <si>
    <t xml:space="preserve">Patricia Guillermina </t>
  </si>
  <si>
    <t>Elizondo Salazar</t>
  </si>
  <si>
    <t xml:space="preserve">Francisco </t>
  </si>
  <si>
    <t>Ramos  Salinas</t>
  </si>
  <si>
    <t xml:space="preserve">Ramiro  </t>
  </si>
  <si>
    <t>Herrera Guevara</t>
  </si>
  <si>
    <t xml:space="preserve">Ana María </t>
  </si>
  <si>
    <t>Silva  Hermosillo</t>
  </si>
  <si>
    <t xml:space="preserve">Marco  Antonio </t>
  </si>
  <si>
    <t>Garza Faz</t>
  </si>
  <si>
    <t xml:space="preserve">Juan  Rigoberto </t>
  </si>
  <si>
    <t>Ruiz Tijerina</t>
  </si>
  <si>
    <t xml:space="preserve">Heriberto  </t>
  </si>
  <si>
    <t>Valdez Vargas</t>
  </si>
  <si>
    <t xml:space="preserve">Jorge Osvaldo </t>
  </si>
  <si>
    <t>Ortega  Lozano</t>
  </si>
  <si>
    <t xml:space="preserve">Arcenio </t>
  </si>
  <si>
    <t xml:space="preserve"> King López</t>
  </si>
  <si>
    <t>Patricio Edgar</t>
  </si>
  <si>
    <t>De León Perales</t>
  </si>
  <si>
    <t xml:space="preserve">Alfonso </t>
  </si>
  <si>
    <t>Crespo Castillo</t>
  </si>
  <si>
    <t xml:space="preserve">Erika  </t>
  </si>
  <si>
    <t>Lozano Molina</t>
  </si>
  <si>
    <t xml:space="preserve">Samuel  </t>
  </si>
  <si>
    <t>Suplente</t>
  </si>
  <si>
    <t>Morales Arreola</t>
  </si>
  <si>
    <t xml:space="preserve">Marcela </t>
  </si>
  <si>
    <t xml:space="preserve"> Alcorta Galván</t>
  </si>
  <si>
    <t>Baldomero</t>
  </si>
  <si>
    <t>Barrera González</t>
  </si>
  <si>
    <t xml:space="preserve">María Amanda </t>
  </si>
  <si>
    <t>Del Angel Calles</t>
  </si>
  <si>
    <t xml:space="preserve">Odilon </t>
  </si>
  <si>
    <t>Vázquez Cerda</t>
  </si>
  <si>
    <t xml:space="preserve">Carlos Enrique </t>
  </si>
  <si>
    <t>Mora  Sánchez</t>
  </si>
  <si>
    <t xml:space="preserve">Linda </t>
  </si>
  <si>
    <t xml:space="preserve"> González Fernández</t>
  </si>
  <si>
    <t>Sara  Alicia</t>
  </si>
  <si>
    <t>García Bastian</t>
  </si>
  <si>
    <t xml:space="preserve">Romualda </t>
  </si>
  <si>
    <t>López Negrete</t>
  </si>
  <si>
    <t xml:space="preserve">Sergio Guerra  </t>
  </si>
  <si>
    <t>Hernández Alonso</t>
  </si>
  <si>
    <t xml:space="preserve">Paulo Francisco </t>
  </si>
  <si>
    <t>Rodríguez Mireles</t>
  </si>
  <si>
    <t xml:space="preserve">Irma  Josefina </t>
  </si>
  <si>
    <t>Meza  García</t>
  </si>
  <si>
    <t xml:space="preserve">Ma. Del Rosario </t>
  </si>
  <si>
    <t>Guajardo Maldonado</t>
  </si>
  <si>
    <t xml:space="preserve">Marisela </t>
  </si>
  <si>
    <t>Gattas Báez</t>
  </si>
  <si>
    <t>Eduardo Abraham</t>
  </si>
  <si>
    <t>Aguilar Vázquez</t>
  </si>
  <si>
    <t xml:space="preserve">Julio  Cesar </t>
  </si>
  <si>
    <t>Guevara Servin</t>
  </si>
  <si>
    <t xml:space="preserve">José Reyes </t>
  </si>
  <si>
    <t xml:space="preserve"> Núñez Ramos</t>
  </si>
  <si>
    <t xml:space="preserve">Andres </t>
  </si>
  <si>
    <t>Moreno Campuzano</t>
  </si>
  <si>
    <t xml:space="preserve">Luz Natalia </t>
  </si>
  <si>
    <t>Diaz Cigala</t>
  </si>
  <si>
    <t xml:space="preserve">Jaime  Enrique  </t>
  </si>
  <si>
    <t>Barrios González</t>
  </si>
  <si>
    <t xml:space="preserve">Georgina </t>
  </si>
  <si>
    <t>Villarreal Anaya</t>
  </si>
  <si>
    <t xml:space="preserve">Monica Zacil </t>
  </si>
  <si>
    <t>Cantú Hinojosa</t>
  </si>
  <si>
    <t xml:space="preserve">Pablo </t>
  </si>
  <si>
    <t>Sosa Pérez</t>
  </si>
  <si>
    <t xml:space="preserve">Miguel Antonio </t>
  </si>
  <si>
    <t>De La Garza Guerra</t>
  </si>
  <si>
    <t xml:space="preserve">Silvia  Esther </t>
  </si>
  <si>
    <t>Orozco Castillo</t>
  </si>
  <si>
    <t xml:space="preserve">Ernesto </t>
  </si>
  <si>
    <t>Morales Medina</t>
  </si>
  <si>
    <t xml:space="preserve">José Angel </t>
  </si>
  <si>
    <t>González Chavira</t>
  </si>
  <si>
    <t xml:space="preserve">Eugenia  </t>
  </si>
  <si>
    <t xml:space="preserve"> Villegas Gamundi</t>
  </si>
  <si>
    <t>Héctor Neftali</t>
  </si>
  <si>
    <t>Morris Torre</t>
  </si>
  <si>
    <t xml:space="preserve">Carlos  Guillermo </t>
  </si>
  <si>
    <t>Carmona Flores</t>
  </si>
  <si>
    <t xml:space="preserve">José Martin </t>
  </si>
  <si>
    <t>Reyes Sánchez</t>
  </si>
  <si>
    <t xml:space="preserve">Pedro </t>
  </si>
  <si>
    <t>Yepez López</t>
  </si>
  <si>
    <t xml:space="preserve">Raul  </t>
  </si>
  <si>
    <t>Cisneros Ramírez</t>
  </si>
  <si>
    <t xml:space="preserve">Marcelino </t>
  </si>
  <si>
    <t xml:space="preserve">Rafael </t>
  </si>
  <si>
    <t>Ruiz</t>
  </si>
  <si>
    <t xml:space="preserve">Yolanda 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</si>
  <si>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</si>
  <si>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</si>
  <si>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</si>
  <si>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</si>
  <si>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</si>
  <si>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</si>
  <si>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</si>
  <si>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</si>
  <si>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</si>
  <si>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</si>
  <si>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</si>
  <si>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</si>
  <si>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XIII</t>
  </si>
  <si>
    <t>XIV</t>
  </si>
  <si>
    <t>XV</t>
  </si>
  <si>
    <t>XVI</t>
  </si>
  <si>
    <t>XVII</t>
  </si>
  <si>
    <t>XVIII</t>
  </si>
  <si>
    <t>XIX</t>
  </si>
  <si>
    <t>XX</t>
  </si>
  <si>
    <t>XXI</t>
  </si>
  <si>
    <t>XXII</t>
  </si>
  <si>
    <t xml:space="preserve">Hernandez Ohoa </t>
  </si>
  <si>
    <t>Maria Dolores</t>
  </si>
  <si>
    <t xml:space="preserve">Gonzalez Galvan </t>
  </si>
  <si>
    <t xml:space="preserve">Guadalupe </t>
  </si>
  <si>
    <t xml:space="preserve">Espronceda Galindo </t>
  </si>
  <si>
    <t>Eduardo Cesar</t>
  </si>
  <si>
    <t>Duque Villanueva</t>
  </si>
  <si>
    <t xml:space="preserve">Enrique </t>
  </si>
  <si>
    <t xml:space="preserve">Garza Tamez </t>
  </si>
  <si>
    <t xml:space="preserve">Banda Gomez </t>
  </si>
  <si>
    <t>Rosalinda</t>
  </si>
  <si>
    <t xml:space="preserve">Salazar Rodriguez </t>
  </si>
  <si>
    <t>Ramiro Javier</t>
  </si>
  <si>
    <t xml:space="preserve">Guajardo Anzaldua </t>
  </si>
  <si>
    <t xml:space="preserve">Juan Antonio </t>
  </si>
  <si>
    <t xml:space="preserve">Cavazos Cardenas </t>
  </si>
  <si>
    <t xml:space="preserve">Ruben Ignacio </t>
  </si>
  <si>
    <t xml:space="preserve">Gutierrez Garcia </t>
  </si>
  <si>
    <t xml:space="preserve">Jose Angel </t>
  </si>
  <si>
    <t xml:space="preserve">Rocha Gomez </t>
  </si>
  <si>
    <t xml:space="preserve">Lamberto </t>
  </si>
  <si>
    <t xml:space="preserve">Martinez Manriquez </t>
  </si>
  <si>
    <t xml:space="preserve">Armando </t>
  </si>
  <si>
    <t>Rodriguez Garza</t>
  </si>
  <si>
    <t xml:space="preserve">Gonzalez Garcia </t>
  </si>
  <si>
    <t xml:space="preserve">Octavio </t>
  </si>
  <si>
    <t xml:space="preserve">Navarro Flores </t>
  </si>
  <si>
    <t xml:space="preserve">Peña Treviño </t>
  </si>
  <si>
    <t xml:space="preserve">Daniel </t>
  </si>
  <si>
    <t xml:space="preserve">Valdes Richaud </t>
  </si>
  <si>
    <t xml:space="preserve">Humberto </t>
  </si>
  <si>
    <t xml:space="preserve">Sierra Ramirez </t>
  </si>
  <si>
    <t xml:space="preserve">Angel Alejandro </t>
  </si>
  <si>
    <t xml:space="preserve">Salomon Villanueva </t>
  </si>
  <si>
    <t>Ma. Dolores</t>
  </si>
  <si>
    <t xml:space="preserve">Cardenas Gutierrez </t>
  </si>
  <si>
    <t xml:space="preserve">Gustavo Adolfo </t>
  </si>
  <si>
    <t xml:space="preserve">Madero Garcia </t>
  </si>
  <si>
    <t>Lidia</t>
  </si>
  <si>
    <t xml:space="preserve">Gomez Perez </t>
  </si>
  <si>
    <t>Castillo Tejeda</t>
  </si>
  <si>
    <t xml:space="preserve">Eliseo </t>
  </si>
  <si>
    <t xml:space="preserve">Mendoza Reyes </t>
  </si>
  <si>
    <t xml:space="preserve">Jose Leocadio </t>
  </si>
  <si>
    <t xml:space="preserve">Garcia Barrientos </t>
  </si>
  <si>
    <t xml:space="preserve">Luis Lauro </t>
  </si>
  <si>
    <t>Garcia Martinez</t>
  </si>
  <si>
    <t xml:space="preserve">Reynaldo </t>
  </si>
  <si>
    <t xml:space="preserve">Cervantes Duran </t>
  </si>
  <si>
    <t xml:space="preserve">Lucino </t>
  </si>
  <si>
    <t>Guerra Guerra</t>
  </si>
  <si>
    <t xml:space="preserve">Eulalio </t>
  </si>
  <si>
    <t xml:space="preserve">Garcia Garcia </t>
  </si>
  <si>
    <t xml:space="preserve">Laurencio </t>
  </si>
  <si>
    <t>Rodriguez Segura</t>
  </si>
  <si>
    <t xml:space="preserve">Medina Bernal </t>
  </si>
  <si>
    <t xml:space="preserve">J. Guadalupe </t>
  </si>
  <si>
    <t>PFCRN</t>
  </si>
  <si>
    <t xml:space="preserve">Perez Ruiz </t>
  </si>
  <si>
    <t xml:space="preserve">Ranuilfo de Jesus </t>
  </si>
  <si>
    <t>PARM</t>
  </si>
  <si>
    <t xml:space="preserve">Garcia Aguilar </t>
  </si>
  <si>
    <t xml:space="preserve">Ruben </t>
  </si>
  <si>
    <t xml:space="preserve">Mendez Velarde </t>
  </si>
  <si>
    <t xml:space="preserve">Martinez Moreno </t>
  </si>
  <si>
    <t>J. Nieves</t>
  </si>
  <si>
    <t xml:space="preserve">Aguilar Gallardo </t>
  </si>
  <si>
    <t xml:space="preserve">Rafael de Jesus </t>
  </si>
  <si>
    <t xml:space="preserve">Salazar Licea </t>
  </si>
  <si>
    <t xml:space="preserve">Miguel </t>
  </si>
  <si>
    <t xml:space="preserve">Barrientos Garza </t>
  </si>
  <si>
    <t xml:space="preserve">Leonardo </t>
  </si>
  <si>
    <t xml:space="preserve">Cantu Cardenas </t>
  </si>
  <si>
    <t xml:space="preserve">Rene Martin </t>
  </si>
  <si>
    <t xml:space="preserve">Cendejas Avendaño </t>
  </si>
  <si>
    <t xml:space="preserve">Juan Manuel </t>
  </si>
  <si>
    <t xml:space="preserve">Bravo Gutierrez </t>
  </si>
  <si>
    <t xml:space="preserve">Luis </t>
  </si>
  <si>
    <t>Martinez Benavidez</t>
  </si>
  <si>
    <t>Omar</t>
  </si>
  <si>
    <t xml:space="preserve">Escamilla Montemayor </t>
  </si>
  <si>
    <t xml:space="preserve">Arnoldo </t>
  </si>
  <si>
    <t>Vargas Cuevas</t>
  </si>
  <si>
    <t xml:space="preserve">Sebastian </t>
  </si>
  <si>
    <t xml:space="preserve">Chapa Garza </t>
  </si>
  <si>
    <t xml:space="preserve">Juan Jose </t>
  </si>
  <si>
    <t xml:space="preserve">Silva Serna </t>
  </si>
  <si>
    <t xml:space="preserve">Florentino </t>
  </si>
  <si>
    <t xml:space="preserve">Heredia Niño </t>
  </si>
  <si>
    <t xml:space="preserve">Jose Antonio </t>
  </si>
  <si>
    <t>Anda Ponce</t>
  </si>
  <si>
    <t>Ma. Yolanda</t>
  </si>
  <si>
    <t xml:space="preserve">Gomez Lopez </t>
  </si>
  <si>
    <t xml:space="preserve">Gloria </t>
  </si>
  <si>
    <t xml:space="preserve">Saenz Cisneros </t>
  </si>
  <si>
    <t xml:space="preserve">Basilio </t>
  </si>
  <si>
    <t xml:space="preserve">Almazan Alonso </t>
  </si>
  <si>
    <t xml:space="preserve">Doroteo </t>
  </si>
  <si>
    <t xml:space="preserve">Noriega Lerma </t>
  </si>
  <si>
    <t xml:space="preserve">Maria Eugenia </t>
  </si>
  <si>
    <t>Togno Murguia</t>
  </si>
  <si>
    <t>Luz Virginia</t>
  </si>
  <si>
    <t xml:space="preserve">Guerra Moreno </t>
  </si>
  <si>
    <t xml:space="preserve">Salvador </t>
  </si>
  <si>
    <t xml:space="preserve">Gutierrrez Coleman </t>
  </si>
  <si>
    <t>Carlos Diez</t>
  </si>
  <si>
    <t xml:space="preserve">De Leon Rosales </t>
  </si>
  <si>
    <t xml:space="preserve">Sara </t>
  </si>
  <si>
    <t>Castillo Gutierrez</t>
  </si>
  <si>
    <t>Elia Haydee</t>
  </si>
  <si>
    <t xml:space="preserve">Hernandez Sanchez </t>
  </si>
  <si>
    <t xml:space="preserve">Jose Luis </t>
  </si>
  <si>
    <t xml:space="preserve">Martinez Blanco </t>
  </si>
  <si>
    <t>Antonia</t>
  </si>
  <si>
    <t xml:space="preserve">Garcia Mejia </t>
  </si>
  <si>
    <t xml:space="preserve">Flor Gabriela </t>
  </si>
  <si>
    <t xml:space="preserve">Lopez Ochoa </t>
  </si>
  <si>
    <t>Villarreal Silguero</t>
  </si>
  <si>
    <t xml:space="preserve">Sonia </t>
  </si>
  <si>
    <t xml:space="preserve">Muñiz Tapia </t>
  </si>
  <si>
    <t xml:space="preserve">Javier </t>
  </si>
  <si>
    <t xml:space="preserve">Menchaca Marroquin </t>
  </si>
  <si>
    <t>Claudia Alejandra</t>
  </si>
  <si>
    <t>Listado de Diputados por Partido Político y Principio de Representación, Tamaulipas (1996-1998) LVI Legislatura</t>
  </si>
  <si>
    <t>1996-1998</t>
  </si>
  <si>
    <t>Guillen Vicente</t>
  </si>
  <si>
    <t xml:space="preserve">Mercedes del Carmen </t>
  </si>
  <si>
    <t xml:space="preserve">Martinez Puebla </t>
  </si>
  <si>
    <t>Jesus Apolinar</t>
  </si>
  <si>
    <t>Anaya Fernandez</t>
  </si>
  <si>
    <t>Gabriel</t>
  </si>
  <si>
    <t xml:space="preserve">Gudiño Cardiel </t>
  </si>
  <si>
    <t xml:space="preserve">Jose </t>
  </si>
  <si>
    <t>Valles Rodriguez</t>
  </si>
  <si>
    <t>Galvan Loperena</t>
  </si>
  <si>
    <t>Antonio</t>
  </si>
  <si>
    <t>Camorlinga Guerra</t>
  </si>
  <si>
    <t>Hurtado Cruz</t>
  </si>
  <si>
    <t>Guillermo</t>
  </si>
  <si>
    <t>Garza Elizondo</t>
  </si>
  <si>
    <t>Reynaldo</t>
  </si>
  <si>
    <t>Garza Moreno</t>
  </si>
  <si>
    <t>Libaldo</t>
  </si>
  <si>
    <t>Hinojosa Sanchez</t>
  </si>
  <si>
    <t>Oscar Alberto</t>
  </si>
  <si>
    <t>De La Portilla Narvaez</t>
  </si>
  <si>
    <t>Juan Genaro</t>
  </si>
  <si>
    <t>Gutierrez Rodriguez</t>
  </si>
  <si>
    <t>Osvaldo</t>
  </si>
  <si>
    <t xml:space="preserve">Ruiz Garcia </t>
  </si>
  <si>
    <t>Pascual</t>
  </si>
  <si>
    <t>Braña Carranza</t>
  </si>
  <si>
    <t xml:space="preserve">Juan Jose Antonio </t>
  </si>
  <si>
    <t>Arredondo Arredondo</t>
  </si>
  <si>
    <t>Salvador Sergio</t>
  </si>
  <si>
    <t xml:space="preserve">Cantu Resendez </t>
  </si>
  <si>
    <t>Ernesto Homar</t>
  </si>
  <si>
    <t>Espinoza Valerio</t>
  </si>
  <si>
    <t>Ricardo</t>
  </si>
  <si>
    <t xml:space="preserve">Sade Luevano </t>
  </si>
  <si>
    <t xml:space="preserve">Faruk </t>
  </si>
  <si>
    <t xml:space="preserve"> Guzmán Quintero</t>
  </si>
  <si>
    <t>Ubaldo</t>
  </si>
  <si>
    <t xml:space="preserve"> Granados Ramírez</t>
  </si>
  <si>
    <t>Pedro Antonio</t>
  </si>
  <si>
    <t xml:space="preserve"> Aguilar Gutiérrez</t>
  </si>
  <si>
    <t>Teresa</t>
  </si>
  <si>
    <t xml:space="preserve"> Dueñez Pérez</t>
  </si>
  <si>
    <t>Enrique</t>
  </si>
  <si>
    <t xml:space="preserve"> Galaviz Flores</t>
  </si>
  <si>
    <t>Raúl Félix</t>
  </si>
  <si>
    <t xml:space="preserve"> Moreno Delgadillo</t>
  </si>
  <si>
    <t>Víctor Hugo</t>
  </si>
  <si>
    <t xml:space="preserve"> De la Rosa Medrano</t>
  </si>
  <si>
    <t>Miguel</t>
  </si>
  <si>
    <t xml:space="preserve"> Villanueva Perales</t>
  </si>
  <si>
    <t>Jesús Carlos</t>
  </si>
  <si>
    <t xml:space="preserve"> Longoria Martínez</t>
  </si>
  <si>
    <t>Mauro Patricio</t>
  </si>
  <si>
    <t xml:space="preserve"> Sosa Pohl</t>
  </si>
  <si>
    <t>Jorge Mario</t>
  </si>
  <si>
    <t xml:space="preserve"> Gómez Villagómez</t>
  </si>
  <si>
    <t>Bernardo</t>
  </si>
  <si>
    <t xml:space="preserve"> Lerín De León</t>
  </si>
  <si>
    <t>María Laura</t>
  </si>
  <si>
    <t xml:space="preserve"> Ortiz Rosales</t>
  </si>
  <si>
    <t>José</t>
  </si>
  <si>
    <t xml:space="preserve">Torres Salinas </t>
  </si>
  <si>
    <t>Gustavo Adolfo</t>
  </si>
  <si>
    <t>Ruiz Tellez</t>
  </si>
  <si>
    <t>Froylan</t>
  </si>
  <si>
    <t>Reyes Rodriguez</t>
  </si>
  <si>
    <t>Juana</t>
  </si>
  <si>
    <t>Walle Juarez</t>
  </si>
  <si>
    <t>Jose</t>
  </si>
  <si>
    <t>Arizpe Pedraza</t>
  </si>
  <si>
    <t xml:space="preserve">Fernando </t>
  </si>
  <si>
    <t>Olguin Maldonado</t>
  </si>
  <si>
    <t>Francisco</t>
  </si>
  <si>
    <t>Treviño Alanis</t>
  </si>
  <si>
    <t>Gonzalo</t>
  </si>
  <si>
    <t>Cantu Ojeda</t>
  </si>
  <si>
    <t>Gerardo Antonio</t>
  </si>
  <si>
    <t>Lozano Alcantara</t>
  </si>
  <si>
    <t xml:space="preserve">Jose de Jesus </t>
  </si>
  <si>
    <t xml:space="preserve">Gonzalez Cantu </t>
  </si>
  <si>
    <t>Antonio Alvaro</t>
  </si>
  <si>
    <t>Galvan Gomez</t>
  </si>
  <si>
    <t>Benjamin</t>
  </si>
  <si>
    <t>Roque Lee</t>
  </si>
  <si>
    <t>Pimentel Martinez</t>
  </si>
  <si>
    <t>Josefina</t>
  </si>
  <si>
    <t>Manautou Saucedo</t>
  </si>
  <si>
    <t xml:space="preserve">Amelia Bertha </t>
  </si>
  <si>
    <t>Manzur Nieto</t>
  </si>
  <si>
    <t xml:space="preserve">Jorge </t>
  </si>
  <si>
    <t>Castellanos Perez</t>
  </si>
  <si>
    <t>Carmelo</t>
  </si>
  <si>
    <t>Altamirano Elizondo</t>
  </si>
  <si>
    <t>Gloria del Carmen</t>
  </si>
  <si>
    <t>Seguy Cadena</t>
  </si>
  <si>
    <t>Jaime Alberto</t>
  </si>
  <si>
    <t>Solis Reyes</t>
  </si>
  <si>
    <t>Conrado</t>
  </si>
  <si>
    <t>Chabrand Schwarz</t>
  </si>
  <si>
    <t>Nuñez de Caceres Marin</t>
  </si>
  <si>
    <t>Cesar Antonio</t>
  </si>
  <si>
    <t>Gonzalez Enriquez</t>
  </si>
  <si>
    <t>Sara</t>
  </si>
  <si>
    <t>Garza Montaño</t>
  </si>
  <si>
    <t xml:space="preserve">Jaime Eladio </t>
  </si>
  <si>
    <t xml:space="preserve">Meza Lopez </t>
  </si>
  <si>
    <t xml:space="preserve">Arturo </t>
  </si>
  <si>
    <t>Guerra Montalvo</t>
  </si>
  <si>
    <t>Cesar</t>
  </si>
  <si>
    <t xml:space="preserve">Villarreal Gonzalez </t>
  </si>
  <si>
    <t>Juan Aurelio Cruz</t>
  </si>
  <si>
    <t>Arizpe Martinez</t>
  </si>
  <si>
    <t xml:space="preserve">Mario Romel </t>
  </si>
  <si>
    <t xml:space="preserve">Garza Saldaña </t>
  </si>
  <si>
    <t>Pedro</t>
  </si>
  <si>
    <t>Escamilla Bonilla</t>
  </si>
  <si>
    <t>Ismael</t>
  </si>
  <si>
    <t>Martinez</t>
  </si>
  <si>
    <t>Carlos</t>
  </si>
  <si>
    <t>Gobey Cabrera</t>
  </si>
  <si>
    <t>Israel</t>
  </si>
  <si>
    <t>Gomez Resendiz</t>
  </si>
  <si>
    <t>J. Isidro</t>
  </si>
  <si>
    <t>Listado de Diputados por Partido Político y Principio de Representación, Tamaulipas (1999-2001) LVII Legislatura</t>
  </si>
  <si>
    <t>1999-2001</t>
  </si>
  <si>
    <t xml:space="preserve">Alzaga Madaria </t>
  </si>
  <si>
    <t>Ma. Lucia Irene</t>
  </si>
  <si>
    <t xml:space="preserve">Manzur Oudie </t>
  </si>
  <si>
    <t>Ricardo Antonio</t>
  </si>
  <si>
    <t xml:space="preserve">Villarreal Teran </t>
  </si>
  <si>
    <t>Javier</t>
  </si>
  <si>
    <t>Castillo Tovar</t>
  </si>
  <si>
    <t xml:space="preserve">Hector Aurelio </t>
  </si>
  <si>
    <t xml:space="preserve">Villanueva Perales </t>
  </si>
  <si>
    <t xml:space="preserve">Alvaro Guadalupe </t>
  </si>
  <si>
    <t>De la Garza Garza</t>
  </si>
  <si>
    <t>Vega Sanchez</t>
  </si>
  <si>
    <t>Bocanegra Alonso</t>
  </si>
  <si>
    <t xml:space="preserve">Jose Raul </t>
  </si>
  <si>
    <t>Valdez Richaud</t>
  </si>
  <si>
    <t>Humberto</t>
  </si>
  <si>
    <t>Ramirez Diaz</t>
  </si>
  <si>
    <t>Lorenzo</t>
  </si>
  <si>
    <t>Garza Garza</t>
  </si>
  <si>
    <t xml:space="preserve">Horacio Emigdio </t>
  </si>
  <si>
    <t>Davila Mora</t>
  </si>
  <si>
    <t>Jose Guillermo</t>
  </si>
  <si>
    <t>Rodriguez Cavazos</t>
  </si>
  <si>
    <t>Roberto</t>
  </si>
  <si>
    <t>Garza Narvaez</t>
  </si>
  <si>
    <t>Felipe Neri</t>
  </si>
  <si>
    <t xml:space="preserve">Mejia Garcia </t>
  </si>
  <si>
    <t>Luis Alonso</t>
  </si>
  <si>
    <t xml:space="preserve">Canales Escamilla </t>
  </si>
  <si>
    <t xml:space="preserve">Manuel </t>
  </si>
  <si>
    <t>Teran Rodriguez</t>
  </si>
  <si>
    <t>Maria Leticia</t>
  </si>
  <si>
    <t>Garza Diaz del Guante</t>
  </si>
  <si>
    <t>Jesus Juan</t>
  </si>
  <si>
    <t xml:space="preserve">Castellanos Gonzalez </t>
  </si>
  <si>
    <t xml:space="preserve">Jose Lusi </t>
  </si>
  <si>
    <t xml:space="preserve">Santos Davila </t>
  </si>
  <si>
    <t>Rodolfo Eduardo</t>
  </si>
  <si>
    <t>Sampayo Ortiz</t>
  </si>
  <si>
    <t xml:space="preserve">Ramon Antonio </t>
  </si>
  <si>
    <t>Ibarra Tamez</t>
  </si>
  <si>
    <t xml:space="preserve">Juan Angel </t>
  </si>
  <si>
    <t>Compean Ramirez</t>
  </si>
  <si>
    <t>Andres Alberto</t>
  </si>
  <si>
    <t>Cantu Cardenas</t>
  </si>
  <si>
    <t>Cardenas del Avellano</t>
  </si>
  <si>
    <t xml:space="preserve">Castillo Tejeda </t>
  </si>
  <si>
    <t>Eliseo</t>
  </si>
  <si>
    <t>Olvera Mendez</t>
  </si>
  <si>
    <t xml:space="preserve">Jesus </t>
  </si>
  <si>
    <t xml:space="preserve">Alonso Perez </t>
  </si>
  <si>
    <t>De Leija Hinojosa</t>
  </si>
  <si>
    <t>Claudio Alberto</t>
  </si>
  <si>
    <t>Hernandez Paz</t>
  </si>
  <si>
    <t xml:space="preserve">Ma. Del Carmen </t>
  </si>
  <si>
    <t xml:space="preserve">Orozco Salazar </t>
  </si>
  <si>
    <t>Elias</t>
  </si>
  <si>
    <t xml:space="preserve">Vera Garcia </t>
  </si>
  <si>
    <t>Mar Cordova</t>
  </si>
  <si>
    <t>Maria del Pilar</t>
  </si>
  <si>
    <t>Ramirez Melendrez</t>
  </si>
  <si>
    <t xml:space="preserve">Claudia </t>
  </si>
  <si>
    <t>Nava Rodriguez</t>
  </si>
  <si>
    <t xml:space="preserve">Arcadio </t>
  </si>
  <si>
    <t>Rodriguez Muñiz</t>
  </si>
  <si>
    <t>Braña Acevedo</t>
  </si>
  <si>
    <t>Aurora</t>
  </si>
  <si>
    <t>Velazco Ramirez</t>
  </si>
  <si>
    <t xml:space="preserve">Cadena Garcia </t>
  </si>
  <si>
    <t xml:space="preserve">Gloria Esther </t>
  </si>
  <si>
    <t xml:space="preserve">Becerra Varela </t>
  </si>
  <si>
    <t xml:space="preserve">Noe de Jesus </t>
  </si>
  <si>
    <t xml:space="preserve">Barrera Ramirez </t>
  </si>
  <si>
    <t xml:space="preserve">Benito </t>
  </si>
  <si>
    <t xml:space="preserve">Garza Barrios </t>
  </si>
  <si>
    <t xml:space="preserve">Ramon </t>
  </si>
  <si>
    <t xml:space="preserve">Garcia Vallejo </t>
  </si>
  <si>
    <t xml:space="preserve">Raul </t>
  </si>
  <si>
    <t>Treviño Martinez</t>
  </si>
  <si>
    <t>Epigmenio</t>
  </si>
  <si>
    <t>Balquiarena Perez</t>
  </si>
  <si>
    <t>Mayma Karina</t>
  </si>
  <si>
    <t xml:space="preserve">Tavares Saldaña </t>
  </si>
  <si>
    <t xml:space="preserve">Maria Luisa </t>
  </si>
  <si>
    <t>Garcia Treviño</t>
  </si>
  <si>
    <t>Luis Lauro</t>
  </si>
  <si>
    <t xml:space="preserve">Elias Lopez </t>
  </si>
  <si>
    <t xml:space="preserve">Carlos </t>
  </si>
  <si>
    <t>Ramirez Elizondo</t>
  </si>
  <si>
    <t>Elsa Iliana</t>
  </si>
  <si>
    <t xml:space="preserve">Lumbreras Vazquez </t>
  </si>
  <si>
    <t xml:space="preserve">Elias Leal </t>
  </si>
  <si>
    <t>Luis Alberto</t>
  </si>
  <si>
    <t xml:space="preserve">Nieto Canedo </t>
  </si>
  <si>
    <t>Raul Correa</t>
  </si>
  <si>
    <t xml:space="preserve">Reynoso Rios </t>
  </si>
  <si>
    <t>Alvaro Humberto</t>
  </si>
  <si>
    <t>Najar Ramirez</t>
  </si>
  <si>
    <t>Rogelio Cruz</t>
  </si>
  <si>
    <t>Hernandez Gonzalez</t>
  </si>
  <si>
    <t xml:space="preserve">Gonzalez Barba </t>
  </si>
  <si>
    <t>Gamundi Rosas</t>
  </si>
  <si>
    <t>Simon Diaz</t>
  </si>
  <si>
    <t>Adela</t>
  </si>
  <si>
    <t>Garcia Salazar</t>
  </si>
  <si>
    <t>Jose Luis</t>
  </si>
  <si>
    <t xml:space="preserve">Hots Ledezma </t>
  </si>
  <si>
    <t>Emma Aurora</t>
  </si>
  <si>
    <t>Martell Alvarado</t>
  </si>
  <si>
    <t>Bertha Lilia</t>
  </si>
  <si>
    <t>Sanchez Gonzalez</t>
  </si>
  <si>
    <t>Coral</t>
  </si>
  <si>
    <t>Ortiz Olavide</t>
  </si>
  <si>
    <t>Ma. Alma</t>
  </si>
  <si>
    <t>Listado de Diputados por Partido Político y Principio de Representación, Tamaulipas (2002-2004) LVIII Legislatura</t>
  </si>
  <si>
    <t>2002-2004</t>
  </si>
  <si>
    <t>Leal Rodriguez</t>
  </si>
  <si>
    <t>Mario Andres de Jesus</t>
  </si>
  <si>
    <t>Villaseñor Villafuerte</t>
  </si>
  <si>
    <t>Narciso</t>
  </si>
  <si>
    <t>Lopez Gonzalez</t>
  </si>
  <si>
    <t xml:space="preserve">Hector </t>
  </si>
  <si>
    <t>Gudiño Cardiel</t>
  </si>
  <si>
    <t>Acuña Cruz</t>
  </si>
  <si>
    <t xml:space="preserve">Aida Araceli </t>
  </si>
  <si>
    <t xml:space="preserve">Franklin Galingo </t>
  </si>
  <si>
    <t xml:space="preserve">Alejandro Rene </t>
  </si>
  <si>
    <t xml:space="preserve">Flores Valdez </t>
  </si>
  <si>
    <t xml:space="preserve">Anastacia Guadalupe </t>
  </si>
  <si>
    <t xml:space="preserve">Benet Ramos </t>
  </si>
  <si>
    <t xml:space="preserve">Roberto </t>
  </si>
  <si>
    <t xml:space="preserve">De Leon Perales </t>
  </si>
  <si>
    <t>Alfonso</t>
  </si>
  <si>
    <t xml:space="preserve">Lopez Moreno </t>
  </si>
  <si>
    <t xml:space="preserve">Servando </t>
  </si>
  <si>
    <t>Martinez Manriquez</t>
  </si>
  <si>
    <t xml:space="preserve">Torre Cantu </t>
  </si>
  <si>
    <t>Rodolfo</t>
  </si>
  <si>
    <t xml:space="preserve">Rabago Castillo </t>
  </si>
  <si>
    <t xml:space="preserve">Jose Francisco </t>
  </si>
  <si>
    <t xml:space="preserve">Montiel Saeb </t>
  </si>
  <si>
    <t xml:space="preserve">Carlos Manuel </t>
  </si>
  <si>
    <t xml:space="preserve">Villarreal Salinas </t>
  </si>
  <si>
    <t xml:space="preserve">Jesus Everardo </t>
  </si>
  <si>
    <t xml:space="preserve">Seguy Cadena </t>
  </si>
  <si>
    <t xml:space="preserve">Jaime Alberto Guadalupe </t>
  </si>
  <si>
    <t xml:space="preserve">De la Torre Valenzuela </t>
  </si>
  <si>
    <t xml:space="preserve">Salazar Vazquez </t>
  </si>
  <si>
    <t>Norma Leticia</t>
  </si>
  <si>
    <t>Saenz Garza</t>
  </si>
  <si>
    <t xml:space="preserve">Alejandro Antonio </t>
  </si>
  <si>
    <t xml:space="preserve">Quiroz Torres </t>
  </si>
  <si>
    <t xml:space="preserve">Everardo </t>
  </si>
  <si>
    <t>De Leon Perez</t>
  </si>
  <si>
    <t xml:space="preserve">Martinez Rodriguez </t>
  </si>
  <si>
    <t xml:space="preserve">Alejandro Felipe </t>
  </si>
  <si>
    <t xml:space="preserve">Chapa Torres </t>
  </si>
  <si>
    <t xml:space="preserve">Agustin </t>
  </si>
  <si>
    <t xml:space="preserve">Fernandez de Leon </t>
  </si>
  <si>
    <t>Fernando Alejandro</t>
  </si>
  <si>
    <t>Sorrelangue Martinez</t>
  </si>
  <si>
    <t xml:space="preserve">Gomez Tueme </t>
  </si>
  <si>
    <t xml:space="preserve">Amira Gricelda </t>
  </si>
  <si>
    <t xml:space="preserve">Garza Gonzalez </t>
  </si>
  <si>
    <t xml:space="preserve">Hector Martin </t>
  </si>
  <si>
    <t>Martinez Infante</t>
  </si>
  <si>
    <t>Julio Cesar</t>
  </si>
  <si>
    <t>Ceniceros Martinez</t>
  </si>
  <si>
    <t>Alejandro</t>
  </si>
  <si>
    <t xml:space="preserve">Hernandez Lopez </t>
  </si>
  <si>
    <t xml:space="preserve">Ma. Concepcion </t>
  </si>
  <si>
    <t>Bazan Martinez</t>
  </si>
  <si>
    <t xml:space="preserve">Maria de Jesus </t>
  </si>
  <si>
    <t xml:space="preserve">Gutierrez Rodriguez </t>
  </si>
  <si>
    <t xml:space="preserve">Jesus Ernesto </t>
  </si>
  <si>
    <t xml:space="preserve">Rodriguez Fernandez </t>
  </si>
  <si>
    <t xml:space="preserve">Joel </t>
  </si>
  <si>
    <t xml:space="preserve">Muñoz Vallejo </t>
  </si>
  <si>
    <t xml:space="preserve">Saul </t>
  </si>
  <si>
    <t xml:space="preserve">Canales Perez </t>
  </si>
  <si>
    <t xml:space="preserve">Rodrigo Miguel Agustin </t>
  </si>
  <si>
    <t xml:space="preserve">Cardenas Polanco </t>
  </si>
  <si>
    <t xml:space="preserve">Alejandro </t>
  </si>
  <si>
    <t xml:space="preserve">Hernandez Villarreal </t>
  </si>
  <si>
    <t xml:space="preserve">Hernandez Gomez </t>
  </si>
  <si>
    <t xml:space="preserve">Smiria </t>
  </si>
  <si>
    <t xml:space="preserve">Leija Garza </t>
  </si>
  <si>
    <t xml:space="preserve">Eliacib Adiel </t>
  </si>
  <si>
    <t xml:space="preserve">Canales Diaz </t>
  </si>
  <si>
    <t xml:space="preserve">Abdon </t>
  </si>
  <si>
    <t xml:space="preserve">Villanueva Cordero </t>
  </si>
  <si>
    <t xml:space="preserve">Magali </t>
  </si>
  <si>
    <t>Osorio Garza</t>
  </si>
  <si>
    <t xml:space="preserve">Juan Rafael </t>
  </si>
  <si>
    <t xml:space="preserve">Palacios Corral </t>
  </si>
  <si>
    <t xml:space="preserve">Marta Patricia </t>
  </si>
  <si>
    <t xml:space="preserve">Benavides Benavides </t>
  </si>
  <si>
    <t xml:space="preserve">Jose Eugenio </t>
  </si>
  <si>
    <t>Perez Jimenez</t>
  </si>
  <si>
    <t xml:space="preserve">Ana Leticia </t>
  </si>
  <si>
    <t>Posadas Madariaga</t>
  </si>
  <si>
    <t xml:space="preserve">Braña Acevedo </t>
  </si>
  <si>
    <t>Margarita</t>
  </si>
  <si>
    <t xml:space="preserve">Escobar Dominguez </t>
  </si>
  <si>
    <t xml:space="preserve">Ma. Del Rocio </t>
  </si>
  <si>
    <t xml:space="preserve">Espronceda Galvan </t>
  </si>
  <si>
    <t xml:space="preserve">Teresa de Jesus </t>
  </si>
  <si>
    <t xml:space="preserve">Ledezma Leal </t>
  </si>
  <si>
    <t xml:space="preserve">Ignacio </t>
  </si>
  <si>
    <t xml:space="preserve">Enriquez Aregullin </t>
  </si>
  <si>
    <t>Rebeca</t>
  </si>
  <si>
    <t xml:space="preserve">Oliveros Torres </t>
  </si>
  <si>
    <t xml:space="preserve">Dulce Julia </t>
  </si>
  <si>
    <t xml:space="preserve">Banda Garcia </t>
  </si>
  <si>
    <t xml:space="preserve">Miguel Marcelo </t>
  </si>
  <si>
    <t xml:space="preserve">Alvarado Garcia </t>
  </si>
  <si>
    <t>Leticia</t>
  </si>
  <si>
    <t xml:space="preserve">Falciola Gamboa </t>
  </si>
  <si>
    <t xml:space="preserve">Anna Edith </t>
  </si>
  <si>
    <t xml:space="preserve">De los Santos Moreno </t>
  </si>
  <si>
    <t xml:space="preserve">Genoveva </t>
  </si>
  <si>
    <t xml:space="preserve">Ojeda Garcia </t>
  </si>
  <si>
    <t xml:space="preserve">Patricia </t>
  </si>
  <si>
    <t xml:space="preserve">Melhem Salinas </t>
  </si>
  <si>
    <t xml:space="preserve">Edgardo </t>
  </si>
  <si>
    <t xml:space="preserve">Villegas German </t>
  </si>
  <si>
    <t xml:space="preserve">Acosta Guerrero </t>
  </si>
  <si>
    <t xml:space="preserve">Bello Rodriguez </t>
  </si>
  <si>
    <t xml:space="preserve">Juan Adrian </t>
  </si>
  <si>
    <t xml:space="preserve">Lopez Rivera </t>
  </si>
  <si>
    <t xml:space="preserve">Benjamin </t>
  </si>
  <si>
    <t>Listado de Diputados por Partido Político y Principio de Representación, Tamaulipas (2005-2007) LIX Legislatura</t>
  </si>
  <si>
    <t>2005-2007</t>
  </si>
  <si>
    <t xml:space="preserve">Peraza Guerra </t>
  </si>
  <si>
    <t xml:space="preserve">Ma. Magdalena </t>
  </si>
  <si>
    <t xml:space="preserve">Zermeño Gonzalez </t>
  </si>
  <si>
    <t xml:space="preserve">Jesus Eugenio </t>
  </si>
  <si>
    <t>Dueñas Perez</t>
  </si>
  <si>
    <t xml:space="preserve">Norma Alicia </t>
  </si>
  <si>
    <t>Blackmore Smer</t>
  </si>
  <si>
    <t xml:space="preserve">Mario Alberto </t>
  </si>
  <si>
    <t>Treviño Garza</t>
  </si>
  <si>
    <t>Rodriguez Saldivar</t>
  </si>
  <si>
    <t xml:space="preserve">Angel Tito </t>
  </si>
  <si>
    <t xml:space="preserve">Olivares Guerrero </t>
  </si>
  <si>
    <t xml:space="preserve">Juan Carlos </t>
  </si>
  <si>
    <t>Abdala de la Fuente</t>
  </si>
  <si>
    <t xml:space="preserve">Jose Manuel </t>
  </si>
  <si>
    <t xml:space="preserve">Carrillo Estrada </t>
  </si>
  <si>
    <t xml:space="preserve">De Leon Leon </t>
  </si>
  <si>
    <t xml:space="preserve">Efrain </t>
  </si>
  <si>
    <t xml:space="preserve">Garza Narvaez </t>
  </si>
  <si>
    <t xml:space="preserve">Felipe Neri </t>
  </si>
  <si>
    <t>Manzur Nader</t>
  </si>
  <si>
    <t xml:space="preserve">Mangin Torre </t>
  </si>
  <si>
    <t>Imelda</t>
  </si>
  <si>
    <t xml:space="preserve">Sanchez Garza </t>
  </si>
  <si>
    <t xml:space="preserve">Victor Alfonso </t>
  </si>
  <si>
    <t xml:space="preserve">Flores Dewey </t>
  </si>
  <si>
    <t xml:space="preserve">Cordero Gonzalez </t>
  </si>
  <si>
    <t>Norma</t>
  </si>
  <si>
    <t>Garcia Cabeza de Vaca</t>
  </si>
  <si>
    <t xml:space="preserve">Verastegui Ostos </t>
  </si>
  <si>
    <t xml:space="preserve">Vicente Javier </t>
  </si>
  <si>
    <t xml:space="preserve">Soto Reyes </t>
  </si>
  <si>
    <t xml:space="preserve">Maria Gudalupe </t>
  </si>
  <si>
    <t>Marquez Segura</t>
  </si>
  <si>
    <t xml:space="preserve">Gelacio </t>
  </si>
  <si>
    <t xml:space="preserve">Diaz Casillas </t>
  </si>
  <si>
    <t xml:space="preserve">Jorge Alejandro </t>
  </si>
  <si>
    <t xml:space="preserve">De la Garza Gallegos </t>
  </si>
  <si>
    <t xml:space="preserve">Sarre Navarro </t>
  </si>
  <si>
    <t xml:space="preserve">Maria Leonor </t>
  </si>
  <si>
    <t xml:space="preserve">Gamundi Rosas </t>
  </si>
  <si>
    <t xml:space="preserve">Ricardo </t>
  </si>
  <si>
    <t xml:space="preserve">Guevara de la Rosa </t>
  </si>
  <si>
    <t xml:space="preserve">Martha </t>
  </si>
  <si>
    <t xml:space="preserve">Chavira Martinez </t>
  </si>
  <si>
    <t xml:space="preserve">Diana Elizabeth </t>
  </si>
  <si>
    <t xml:space="preserve">Ortega Maldonado </t>
  </si>
  <si>
    <t>Cuitlahuac</t>
  </si>
  <si>
    <t xml:space="preserve">Martinez Covarrubias </t>
  </si>
  <si>
    <t xml:space="preserve">Ma. De la Luz </t>
  </si>
  <si>
    <t xml:space="preserve">Hernandez Chavarria </t>
  </si>
  <si>
    <t xml:space="preserve">Mancilla Avendaño </t>
  </si>
  <si>
    <t xml:space="preserve">Adan </t>
  </si>
  <si>
    <t xml:space="preserve">Nava Salvador </t>
  </si>
  <si>
    <t xml:space="preserve">Lucia </t>
  </si>
  <si>
    <t xml:space="preserve">Garcia Vazquez </t>
  </si>
  <si>
    <t xml:space="preserve">Rigoberto </t>
  </si>
  <si>
    <t xml:space="preserve">Haces Valdex </t>
  </si>
  <si>
    <t xml:space="preserve">Villafranca Jasso </t>
  </si>
  <si>
    <t>Tapia Fernandez</t>
  </si>
  <si>
    <t xml:space="preserve">Parra Martinez </t>
  </si>
  <si>
    <t xml:space="preserve">Norma Elizabeth </t>
  </si>
  <si>
    <t xml:space="preserve">Elizondo Garcia </t>
  </si>
  <si>
    <t xml:space="preserve">Rodriguez Garcia </t>
  </si>
  <si>
    <t xml:space="preserve">Magaña Ibarra </t>
  </si>
  <si>
    <t xml:space="preserve">Ma. De los Angeles </t>
  </si>
  <si>
    <t xml:space="preserve">Ortega Gonzalez </t>
  </si>
  <si>
    <t xml:space="preserve">Jesus Miguel </t>
  </si>
  <si>
    <t xml:space="preserve">Rodriguez Borrego </t>
  </si>
  <si>
    <t>Ernestina</t>
  </si>
  <si>
    <t>Garza Pineda</t>
  </si>
  <si>
    <t xml:space="preserve">Ofelia </t>
  </si>
  <si>
    <t xml:space="preserve">Vela Aragon </t>
  </si>
  <si>
    <t xml:space="preserve">Andrea </t>
  </si>
  <si>
    <t xml:space="preserve">Alvarado Monroy </t>
  </si>
  <si>
    <t xml:space="preserve">Rosa Maria </t>
  </si>
  <si>
    <t xml:space="preserve">Tagle Hernandez </t>
  </si>
  <si>
    <t xml:space="preserve">Nydia Arlet </t>
  </si>
  <si>
    <t xml:space="preserve">Campos Gonzalez </t>
  </si>
  <si>
    <t xml:space="preserve">Wilfrido </t>
  </si>
  <si>
    <t xml:space="preserve">Sanchez Vazquez </t>
  </si>
  <si>
    <t xml:space="preserve">Atanacio </t>
  </si>
  <si>
    <t xml:space="preserve">Flores Moran </t>
  </si>
  <si>
    <t xml:space="preserve">Silvano </t>
  </si>
  <si>
    <t xml:space="preserve">Zuñiga Salazar </t>
  </si>
  <si>
    <t xml:space="preserve">Ma. Guadalupe </t>
  </si>
  <si>
    <t xml:space="preserve">Rogelio Cruz </t>
  </si>
  <si>
    <t>Rangel Avila</t>
  </si>
  <si>
    <t xml:space="preserve">Ana Delia </t>
  </si>
  <si>
    <t xml:space="preserve">Garcia Rangel </t>
  </si>
  <si>
    <t xml:space="preserve">Matilde Inocencia </t>
  </si>
  <si>
    <t>Guerrero Rodriguez</t>
  </si>
  <si>
    <t>Samira Marduk</t>
  </si>
  <si>
    <t xml:space="preserve">Llanas Alanis </t>
  </si>
  <si>
    <t xml:space="preserve">Ofelio </t>
  </si>
  <si>
    <t xml:space="preserve">Ruiz Tijerina </t>
  </si>
  <si>
    <t xml:space="preserve">Heriberto </t>
  </si>
  <si>
    <t xml:space="preserve">Aleman Migliolo </t>
  </si>
  <si>
    <t xml:space="preserve">Gonzalo </t>
  </si>
  <si>
    <t>Fraire Perez</t>
  </si>
  <si>
    <t xml:space="preserve">Maria Victoria </t>
  </si>
  <si>
    <t xml:space="preserve">Gonzalez Pinzon </t>
  </si>
  <si>
    <t xml:space="preserve">Bulmaro </t>
  </si>
  <si>
    <t>Maldonado Herrera</t>
  </si>
  <si>
    <t xml:space="preserve">Agustin Federico </t>
  </si>
  <si>
    <t>Listado de Diputados por Partido Político y Principio de Representación, Tamaulipas (2008-2010) LX Legislatura</t>
  </si>
  <si>
    <t>2008-2010</t>
  </si>
  <si>
    <t xml:space="preserve">Canales Gonzalez </t>
  </si>
  <si>
    <t xml:space="preserve">Héctor Martín </t>
  </si>
  <si>
    <t xml:space="preserve">Uvalle Gallardo </t>
  </si>
  <si>
    <t xml:space="preserve">Aurelio </t>
  </si>
  <si>
    <t xml:space="preserve">Rosa Marla </t>
  </si>
  <si>
    <t>García Jimenez</t>
  </si>
  <si>
    <t xml:space="preserve">Adolfo Victor </t>
  </si>
  <si>
    <t>Solís Gomez</t>
  </si>
  <si>
    <t xml:space="preserve">Carlos Ernesto </t>
  </si>
  <si>
    <t xml:space="preserve">Vitales Rodriguez </t>
  </si>
  <si>
    <t>Amelia Alejandrina</t>
  </si>
  <si>
    <t xml:space="preserve">Garza Elizondo </t>
  </si>
  <si>
    <t xml:space="preserve">Treviño Guajardo </t>
  </si>
  <si>
    <t xml:space="preserve">PRI-PVEM </t>
  </si>
  <si>
    <t xml:space="preserve">Hernández Castrellon </t>
  </si>
  <si>
    <t xml:space="preserve">José Luis </t>
  </si>
  <si>
    <t xml:space="preserve">Arizoca </t>
  </si>
  <si>
    <t xml:space="preserve">Rosa Icela </t>
  </si>
  <si>
    <t xml:space="preserve">Valenzuela Valadez </t>
  </si>
  <si>
    <t xml:space="preserve">Sampayo Sanchez </t>
  </si>
  <si>
    <t>Daniel</t>
  </si>
  <si>
    <t xml:space="preserve">Jiménez Salinas </t>
  </si>
  <si>
    <t xml:space="preserve">Martha Alicia </t>
  </si>
  <si>
    <t>Almaraz Smer</t>
  </si>
  <si>
    <t xml:space="preserve">Oscar de Jesús </t>
  </si>
  <si>
    <t xml:space="preserve">Castillo de la Cruz </t>
  </si>
  <si>
    <t xml:space="preserve">Rene </t>
  </si>
  <si>
    <t xml:space="preserve">Guajardo Maldonado </t>
  </si>
  <si>
    <t xml:space="preserve">Sergio Carlos </t>
  </si>
  <si>
    <t xml:space="preserve">Rodriguez Rangel </t>
  </si>
  <si>
    <t xml:space="preserve">Carrillo Reyes </t>
  </si>
  <si>
    <t xml:space="preserve">López Flores </t>
  </si>
  <si>
    <t xml:space="preserve">Romero Vega </t>
  </si>
  <si>
    <t>Esdras</t>
  </si>
  <si>
    <t xml:space="preserve">Gustavo Rodolfo </t>
  </si>
  <si>
    <t xml:space="preserve">Muela Morales </t>
  </si>
  <si>
    <t xml:space="preserve">Gomez Leal </t>
  </si>
  <si>
    <t xml:space="preserve">Jose Ramon </t>
  </si>
  <si>
    <t>Collado Lara</t>
  </si>
  <si>
    <t xml:space="preserve">Beatriz </t>
  </si>
  <si>
    <t>Gonzalez Tejeda</t>
  </si>
  <si>
    <t xml:space="preserve">Rolando </t>
  </si>
  <si>
    <t>Corral Garza</t>
  </si>
  <si>
    <t>Maria Teresa</t>
  </si>
  <si>
    <t xml:space="preserve">Murillo Sanchez </t>
  </si>
  <si>
    <t xml:space="preserve">Manglio </t>
  </si>
  <si>
    <t xml:space="preserve">Cantu Robles </t>
  </si>
  <si>
    <t xml:space="preserve">Leonel </t>
  </si>
  <si>
    <t xml:space="preserve">Pineda Morin </t>
  </si>
  <si>
    <t>Abdies</t>
  </si>
  <si>
    <t>Flores Valdez</t>
  </si>
  <si>
    <t>Martinez Torres</t>
  </si>
  <si>
    <t xml:space="preserve">Balderas Castillo </t>
  </si>
  <si>
    <t>Moises Gerardo</t>
  </si>
  <si>
    <t xml:space="preserve">Rodriguez Nieto </t>
  </si>
  <si>
    <t xml:space="preserve">Gonzalez Macias </t>
  </si>
  <si>
    <t>Santana Tarrubiates</t>
  </si>
  <si>
    <t xml:space="preserve">Hilda Graciela </t>
  </si>
  <si>
    <t xml:space="preserve">García Alvarado </t>
  </si>
  <si>
    <t xml:space="preserve">Cristina Catalina </t>
  </si>
  <si>
    <t xml:space="preserve">Santacruz Garcia </t>
  </si>
  <si>
    <t>Verónica</t>
  </si>
  <si>
    <t xml:space="preserve">Tijerina Sanchez </t>
  </si>
  <si>
    <t xml:space="preserve">Cipriano </t>
  </si>
  <si>
    <t xml:space="preserve">Sáenz Barella </t>
  </si>
  <si>
    <t xml:space="preserve">Armando Benito de J. </t>
  </si>
  <si>
    <t>Guerra Garza</t>
  </si>
  <si>
    <t>Dinorah Blanca</t>
  </si>
  <si>
    <t xml:space="preserve">Garcia González </t>
  </si>
  <si>
    <t>Alvaro Elias</t>
  </si>
  <si>
    <t xml:space="preserve">Alejandro Ochoa </t>
  </si>
  <si>
    <t>Mayra Marina</t>
  </si>
  <si>
    <t xml:space="preserve">Serna Gallardo </t>
  </si>
  <si>
    <t>Verónica Margarita</t>
  </si>
  <si>
    <t>Carmolinga Guerra</t>
  </si>
  <si>
    <t>Cisneros Ruiz</t>
  </si>
  <si>
    <t xml:space="preserve">Carlos Gamaliel </t>
  </si>
  <si>
    <t xml:space="preserve">Vázquez Galindo </t>
  </si>
  <si>
    <t xml:space="preserve">Ma. Hortensia </t>
  </si>
  <si>
    <t xml:space="preserve">Arias Garza </t>
  </si>
  <si>
    <t>Gerardo Edgar</t>
  </si>
  <si>
    <t>Leal Perales</t>
  </si>
  <si>
    <t>Edgar</t>
  </si>
  <si>
    <t xml:space="preserve">Valles Rodriguez </t>
  </si>
  <si>
    <t xml:space="preserve">Sánchez Astello </t>
  </si>
  <si>
    <t xml:space="preserve">Juan María </t>
  </si>
  <si>
    <t xml:space="preserve">De la Cruz Requena </t>
  </si>
  <si>
    <t xml:space="preserve">Rosalba </t>
  </si>
  <si>
    <t>Vázquez Hernández</t>
  </si>
  <si>
    <t xml:space="preserve">Jorge Luis </t>
  </si>
  <si>
    <t xml:space="preserve">Yenni Bringas </t>
  </si>
  <si>
    <t xml:space="preserve">Jaime Alberto </t>
  </si>
  <si>
    <t>Mar Vargas</t>
  </si>
  <si>
    <t xml:space="preserve">Henoria </t>
  </si>
  <si>
    <t xml:space="preserve">González Carrasco </t>
  </si>
  <si>
    <t>Paloma</t>
  </si>
  <si>
    <t xml:space="preserve">Marín Flores </t>
  </si>
  <si>
    <t xml:space="preserve">José Antonio </t>
  </si>
  <si>
    <t xml:space="preserve">Casanova de la O </t>
  </si>
  <si>
    <t>Denisse</t>
  </si>
  <si>
    <t xml:space="preserve">Lopez Avalos </t>
  </si>
  <si>
    <t xml:space="preserve">Felipe </t>
  </si>
  <si>
    <t>Hinojosa Vazquez</t>
  </si>
  <si>
    <t xml:space="preserve">Varinia del Carmen </t>
  </si>
  <si>
    <t xml:space="preserve">Davila Crespo </t>
  </si>
  <si>
    <t xml:space="preserve">Alfredo </t>
  </si>
  <si>
    <t xml:space="preserve">Hernandez Reyes </t>
  </si>
  <si>
    <t xml:space="preserve">Maria </t>
  </si>
  <si>
    <t xml:space="preserve">Gonzalez Elizondo </t>
  </si>
  <si>
    <t xml:space="preserve">Martha Gloria </t>
  </si>
  <si>
    <t xml:space="preserve">Villegas Gamundi </t>
  </si>
  <si>
    <t xml:space="preserve">Hector Neftali </t>
  </si>
  <si>
    <t xml:space="preserve">Arcos Velazquez </t>
  </si>
  <si>
    <t xml:space="preserve">Montserrat Alicia </t>
  </si>
  <si>
    <t xml:space="preserve">Gallegos Domingo </t>
  </si>
  <si>
    <t>Ma. Elva</t>
  </si>
  <si>
    <t xml:space="preserve">Alonso Robles </t>
  </si>
  <si>
    <t>Julieta</t>
  </si>
  <si>
    <t xml:space="preserve">Saldaña Galvan </t>
  </si>
  <si>
    <t xml:space="preserve">Rodrigo </t>
  </si>
  <si>
    <t xml:space="preserve">Puente Acosta </t>
  </si>
  <si>
    <t xml:space="preserve">Aldolfo Ivan </t>
  </si>
  <si>
    <t xml:space="preserve">King Lopez </t>
  </si>
  <si>
    <t xml:space="preserve">Patricio Edgar </t>
  </si>
  <si>
    <t>Ortiz Mar</t>
  </si>
  <si>
    <t>Listado de Diputados por Partido Político y Principio de Representación, Tamaulipas (2011-2013) LXI Legislatura</t>
  </si>
  <si>
    <t>2011-2013</t>
  </si>
  <si>
    <t>UNIDOS POR TAMAULIPAS-PRD-CONVERGENCIA</t>
  </si>
  <si>
    <t>Conformación Parlamentaria Mujeres: Presencia (número) y Porcentaje por Partido y Tipo de Principio de Representación, Tamaulipas  (1996-1998) LVI Legislatura</t>
  </si>
  <si>
    <t>Conformación Parlamentaria Mujeres: Presencia (número) y Porcentaje por Partido y Tipo de Principio de Representación, Tamaulipas  (1999-2001) LVII Legislatura</t>
  </si>
  <si>
    <t>Conformación Parlamentaria Mujeres: Presencia (número) y Porcentaje por Partido y Tipo de Principio de Representación, Tamaulipas  (2002-2004) LVIII Legislatura</t>
  </si>
  <si>
    <t>PRI-PVEM</t>
  </si>
  <si>
    <t>PRD-CONVERGENCIA</t>
  </si>
  <si>
    <t>Conformación Parlamentaria Mujeres: Presencia (número) y Porcentaje por Partido y Tipo de Principio de Representación, Tamaulipas  (2005-2007) LIX Legislatura</t>
  </si>
  <si>
    <t>Conformación Parlamentaria Mujeres: Presencia (número) y Porcentaje por Partido y Tipo de Principio de Representación, Tamaulipas  (2008-2010) LX Legislatura</t>
  </si>
  <si>
    <t xml:space="preserve">PVEM </t>
  </si>
  <si>
    <t>Conformación Parlamentaria Mujeres: Presencia (número) y Porcentaje por Partido y Tipo de Principio de Representación, Tamaulipas  (2011-2013) LXI Legislatura</t>
  </si>
  <si>
    <t>PRI-PNA</t>
  </si>
  <si>
    <t>UNIDOS POR TAMAULIPAS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</si>
</sst>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i/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124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9" fillId="0" borderId="0"/>
  </cellStyleXfs>
  <cellXfs count="19">
    <xf numFmtId="0" fontId="0" fillId="0" borderId="0" xfId="0"/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8" fillId="0" borderId="0" xfId="0" applyFont="1"/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5" fillId="0" borderId="0" xfId="0" applyFont="1"/>
    <xf numFmtId="0" fontId="7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</cellXfs>
  <cellStyles count="124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" xfId="17" builtinId="8" hidden="1"/>
    <cellStyle name="Hipervínculo" xfId="19" builtinId="8" hidden="1"/>
    <cellStyle name="Hipervínculo" xfId="21" builtinId="8" hidden="1"/>
    <cellStyle name="Hipervínculo" xfId="23" builtinId="8" hidden="1"/>
    <cellStyle name="Hipervínculo" xfId="25" builtinId="8" hidden="1"/>
    <cellStyle name="Hipervínculo" xfId="27" builtinId="8" hidden="1"/>
    <cellStyle name="Hipervínculo" xfId="29" builtinId="8" hidden="1"/>
    <cellStyle name="Hipervínculo" xfId="31" builtinId="8" hidden="1"/>
    <cellStyle name="Hipervínculo" xfId="33" builtinId="8" hidden="1"/>
    <cellStyle name="Hipervínculo" xfId="35" builtinId="8" hidden="1"/>
    <cellStyle name="Hipervínculo" xfId="37" builtinId="8" hidden="1"/>
    <cellStyle name="Hipervínculo" xfId="39" builtinId="8" hidden="1"/>
    <cellStyle name="Hipervínculo" xfId="41" builtinId="8" hidden="1"/>
    <cellStyle name="Hipervínculo" xfId="43" builtinId="8" hidden="1"/>
    <cellStyle name="Hipervínculo" xfId="45" builtinId="8" hidden="1"/>
    <cellStyle name="Hipervínculo" xfId="47" builtinId="8" hidden="1"/>
    <cellStyle name="Hipervínculo" xfId="49" builtinId="8" hidden="1"/>
    <cellStyle name="Hipervínculo" xfId="51" builtinId="8" hidden="1"/>
    <cellStyle name="Hipervínculo" xfId="53" builtinId="8" hidden="1"/>
    <cellStyle name="Hipervínculo" xfId="55" builtinId="8" hidden="1"/>
    <cellStyle name="Hipervínculo" xfId="57" builtinId="8" hidden="1"/>
    <cellStyle name="Hipervínculo" xfId="59" builtinId="8" hidden="1"/>
    <cellStyle name="Hipervínculo" xfId="61" builtinId="8" hidden="1"/>
    <cellStyle name="Hipervínculo" xfId="63" builtinId="8" hidden="1"/>
    <cellStyle name="Hipervínculo" xfId="65" builtinId="8" hidden="1"/>
    <cellStyle name="Hipervínculo" xfId="67" builtinId="8" hidden="1"/>
    <cellStyle name="Hipervínculo" xfId="69" builtinId="8" hidden="1"/>
    <cellStyle name="Hipervínculo" xfId="71" builtinId="8" hidden="1"/>
    <cellStyle name="Hipervínculo" xfId="73" builtinId="8" hidden="1"/>
    <cellStyle name="Hipervínculo" xfId="75" builtinId="8" hidden="1"/>
    <cellStyle name="Hipervínculo" xfId="77" builtinId="8" hidden="1"/>
    <cellStyle name="Hipervínculo" xfId="79" builtinId="8" hidden="1"/>
    <cellStyle name="Hipervínculo" xfId="81" builtinId="8" hidden="1"/>
    <cellStyle name="Hipervínculo" xfId="83" builtinId="8" hidden="1"/>
    <cellStyle name="Hipervínculo" xfId="85" builtinId="8" hidden="1"/>
    <cellStyle name="Hipervínculo" xfId="87" builtinId="8" hidden="1"/>
    <cellStyle name="Hipervínculo" xfId="89" builtinId="8" hidden="1"/>
    <cellStyle name="Hipervínculo" xfId="91" builtinId="8" hidden="1"/>
    <cellStyle name="Hipervínculo" xfId="93" builtinId="8" hidden="1"/>
    <cellStyle name="Hipervínculo" xfId="95" builtinId="8" hidden="1"/>
    <cellStyle name="Hipervínculo" xfId="97" builtinId="8" hidden="1"/>
    <cellStyle name="Hipervínculo" xfId="99" builtinId="8" hidden="1"/>
    <cellStyle name="Hipervínculo" xfId="101" builtinId="8" hidden="1"/>
    <cellStyle name="Hipervínculo" xfId="103" builtinId="8" hidden="1"/>
    <cellStyle name="Hipervínculo" xfId="105" builtinId="8" hidden="1"/>
    <cellStyle name="Hipervínculo" xfId="107" builtinId="8" hidden="1"/>
    <cellStyle name="Hipervínculo" xfId="109" builtinId="8" hidden="1"/>
    <cellStyle name="Hipervínculo" xfId="111" builtinId="8" hidden="1"/>
    <cellStyle name="Hipervínculo" xfId="113" builtinId="8" hidden="1"/>
    <cellStyle name="Hipervínculo" xfId="115" builtinId="8" hidden="1"/>
    <cellStyle name="Hipervínculo" xfId="117" builtinId="8" hidden="1"/>
    <cellStyle name="Hipervínculo" xfId="119" builtinId="8" hidden="1"/>
    <cellStyle name="Hipervínculo" xfId="121" builtinId="8" hidden="1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Hipervínculo visitado" xfId="18" builtinId="9" hidden="1"/>
    <cellStyle name="Hipervínculo visitado" xfId="20" builtinId="9" hidden="1"/>
    <cellStyle name="Hipervínculo visitado" xfId="22" builtinId="9" hidden="1"/>
    <cellStyle name="Hipervínculo visitado" xfId="24" builtinId="9" hidden="1"/>
    <cellStyle name="Hipervínculo visitado" xfId="26" builtinId="9" hidden="1"/>
    <cellStyle name="Hipervínculo visitado" xfId="28" builtinId="9" hidden="1"/>
    <cellStyle name="Hipervínculo visitado" xfId="30" builtinId="9" hidden="1"/>
    <cellStyle name="Hipervínculo visitado" xfId="32" builtinId="9" hidden="1"/>
    <cellStyle name="Hipervínculo visitado" xfId="34" builtinId="9" hidden="1"/>
    <cellStyle name="Hipervínculo visitado" xfId="36" builtinId="9" hidden="1"/>
    <cellStyle name="Hipervínculo visitado" xfId="38" builtinId="9" hidden="1"/>
    <cellStyle name="Hipervínculo visitado" xfId="40" builtinId="9" hidden="1"/>
    <cellStyle name="Hipervínculo visitado" xfId="42" builtinId="9" hidden="1"/>
    <cellStyle name="Hipervínculo visitado" xfId="44" builtinId="9" hidden="1"/>
    <cellStyle name="Hipervínculo visitado" xfId="46" builtinId="9" hidden="1"/>
    <cellStyle name="Hipervínculo visitado" xfId="48" builtinId="9" hidden="1"/>
    <cellStyle name="Hipervínculo visitado" xfId="50" builtinId="9" hidden="1"/>
    <cellStyle name="Hipervínculo visitado" xfId="52" builtinId="9" hidden="1"/>
    <cellStyle name="Hipervínculo visitado" xfId="54" builtinId="9" hidden="1"/>
    <cellStyle name="Hipervínculo visitado" xfId="56" builtinId="9" hidden="1"/>
    <cellStyle name="Hipervínculo visitado" xfId="58" builtinId="9" hidden="1"/>
    <cellStyle name="Hipervínculo visitado" xfId="60" builtinId="9" hidden="1"/>
    <cellStyle name="Hipervínculo visitado" xfId="62" builtinId="9" hidden="1"/>
    <cellStyle name="Hipervínculo visitado" xfId="64" builtinId="9" hidden="1"/>
    <cellStyle name="Hipervínculo visitado" xfId="66" builtinId="9" hidden="1"/>
    <cellStyle name="Hipervínculo visitado" xfId="68" builtinId="9" hidden="1"/>
    <cellStyle name="Hipervínculo visitado" xfId="70" builtinId="9" hidden="1"/>
    <cellStyle name="Hipervínculo visitado" xfId="72" builtinId="9" hidden="1"/>
    <cellStyle name="Hipervínculo visitado" xfId="74" builtinId="9" hidden="1"/>
    <cellStyle name="Hipervínculo visitado" xfId="76" builtinId="9" hidden="1"/>
    <cellStyle name="Hipervínculo visitado" xfId="78" builtinId="9" hidden="1"/>
    <cellStyle name="Hipervínculo visitado" xfId="80" builtinId="9" hidden="1"/>
    <cellStyle name="Hipervínculo visitado" xfId="82" builtinId="9" hidden="1"/>
    <cellStyle name="Hipervínculo visitado" xfId="84" builtinId="9" hidden="1"/>
    <cellStyle name="Hipervínculo visitado" xfId="86" builtinId="9" hidden="1"/>
    <cellStyle name="Hipervínculo visitado" xfId="88" builtinId="9" hidden="1"/>
    <cellStyle name="Hipervínculo visitado" xfId="90" builtinId="9" hidden="1"/>
    <cellStyle name="Hipervínculo visitado" xfId="92" builtinId="9" hidden="1"/>
    <cellStyle name="Hipervínculo visitado" xfId="94" builtinId="9" hidden="1"/>
    <cellStyle name="Hipervínculo visitado" xfId="96" builtinId="9" hidden="1"/>
    <cellStyle name="Hipervínculo visitado" xfId="98" builtinId="9" hidden="1"/>
    <cellStyle name="Hipervínculo visitado" xfId="100" builtinId="9" hidden="1"/>
    <cellStyle name="Hipervínculo visitado" xfId="102" builtinId="9" hidden="1"/>
    <cellStyle name="Hipervínculo visitado" xfId="104" builtinId="9" hidden="1"/>
    <cellStyle name="Hipervínculo visitado" xfId="106" builtinId="9" hidden="1"/>
    <cellStyle name="Hipervínculo visitado" xfId="108" builtinId="9" hidden="1"/>
    <cellStyle name="Hipervínculo visitado" xfId="110" builtinId="9" hidden="1"/>
    <cellStyle name="Hipervínculo visitado" xfId="112" builtinId="9" hidden="1"/>
    <cellStyle name="Hipervínculo visitado" xfId="114" builtinId="9" hidden="1"/>
    <cellStyle name="Hipervínculo visitado" xfId="116" builtinId="9" hidden="1"/>
    <cellStyle name="Hipervínculo visitado" xfId="118" builtinId="9" hidden="1"/>
    <cellStyle name="Hipervínculo visitado" xfId="120" builtinId="9" hidden="1"/>
    <cellStyle name="Hipervínculo visitado" xfId="122" builtinId="9" hidden="1"/>
    <cellStyle name="Normal" xfId="0" builtinId="0"/>
    <cellStyle name="Normal 2" xfId="123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worksheet" Target="worksheets/sheet13.xml"/><Relationship Id="rId14" Type="http://schemas.openxmlformats.org/officeDocument/2006/relationships/worksheet" Target="worksheets/sheet14.xml"/><Relationship Id="rId15" Type="http://schemas.openxmlformats.org/officeDocument/2006/relationships/theme" Target="theme/theme1.xml"/><Relationship Id="rId16" Type="http://schemas.openxmlformats.org/officeDocument/2006/relationships/styles" Target="styles.xml"/><Relationship Id="rId17" Type="http://schemas.openxmlformats.org/officeDocument/2006/relationships/sharedStrings" Target="sharedStrings.xml"/><Relationship Id="rId1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worksheet" Target="worksheets/sheet10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"/>
  <sheetViews>
    <sheetView zoomScale="80" zoomScaleNormal="80" workbookViewId="0">
      <selection activeCell="B27" sqref="B27"/>
    </sheetView>
  </sheetViews>
  <sheetFormatPr baseColWidth="10" defaultColWidth="9.33203125" defaultRowHeight="16" x14ac:dyDescent="0.2"/>
  <cols>
    <col min="1" max="1" width="16.6640625" customWidth="1"/>
  </cols>
  <sheetData>
    <row r="1" spans="1:19" x14ac:dyDescent="0.2">
      <c r="A1" s="13" t="s">
        <v>916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</row>
    <row r="2" spans="1:19" x14ac:dyDescent="0.2">
      <c r="A2" s="14" t="s">
        <v>2</v>
      </c>
      <c r="B2" s="14" t="s">
        <v>9</v>
      </c>
      <c r="C2" s="14"/>
      <c r="D2" s="14"/>
      <c r="E2" s="14"/>
      <c r="F2" s="14"/>
      <c r="G2" s="14"/>
      <c r="H2" s="15" t="s">
        <v>12</v>
      </c>
      <c r="I2" s="15"/>
      <c r="J2" s="15"/>
      <c r="K2" s="15"/>
      <c r="L2" s="15"/>
      <c r="M2" s="15"/>
      <c r="N2" s="14" t="s">
        <v>10</v>
      </c>
      <c r="O2" s="14"/>
      <c r="P2" s="14"/>
      <c r="Q2" s="14"/>
      <c r="R2" s="14"/>
      <c r="S2" s="14"/>
    </row>
    <row r="3" spans="1:19" x14ac:dyDescent="0.2">
      <c r="A3" s="14"/>
      <c r="B3" s="3" t="s">
        <v>3</v>
      </c>
      <c r="C3" s="3" t="s">
        <v>11</v>
      </c>
      <c r="D3" s="3" t="s">
        <v>13</v>
      </c>
      <c r="E3" s="3" t="s">
        <v>14</v>
      </c>
      <c r="F3" s="3" t="s">
        <v>0</v>
      </c>
      <c r="G3" s="3" t="s">
        <v>15</v>
      </c>
      <c r="H3" s="3" t="s">
        <v>3</v>
      </c>
      <c r="I3" s="3" t="s">
        <v>11</v>
      </c>
      <c r="J3" s="3" t="s">
        <v>13</v>
      </c>
      <c r="K3" s="3" t="s">
        <v>14</v>
      </c>
      <c r="L3" s="3" t="s">
        <v>0</v>
      </c>
      <c r="M3" s="3" t="s">
        <v>15</v>
      </c>
      <c r="N3" s="3" t="s">
        <v>3</v>
      </c>
      <c r="O3" s="3" t="s">
        <v>11</v>
      </c>
      <c r="P3" s="3" t="s">
        <v>13</v>
      </c>
      <c r="Q3" s="3" t="s">
        <v>14</v>
      </c>
      <c r="R3" s="3" t="s">
        <v>0</v>
      </c>
      <c r="S3" s="3" t="s">
        <v>15</v>
      </c>
    </row>
    <row r="4" spans="1:19" x14ac:dyDescent="0.2">
      <c r="A4" s="6" t="s">
        <v>4</v>
      </c>
      <c r="B4" s="1">
        <v>1</v>
      </c>
      <c r="C4" s="2">
        <f>B4/F4*100</f>
        <v>20</v>
      </c>
      <c r="D4" s="5">
        <v>4</v>
      </c>
      <c r="E4" s="2">
        <f>D4/F4*100</f>
        <v>80</v>
      </c>
      <c r="F4" s="5">
        <f>SUM(B4+D4)</f>
        <v>5</v>
      </c>
      <c r="G4" s="2">
        <f>F4/F$9*100</f>
        <v>26.315789473684209</v>
      </c>
      <c r="H4" s="1">
        <v>1</v>
      </c>
      <c r="I4" s="5">
        <f>H4/L4*100</f>
        <v>33.333333333333329</v>
      </c>
      <c r="J4" s="5">
        <v>2</v>
      </c>
      <c r="K4" s="5">
        <f>J4/L4*100</f>
        <v>66.666666666666657</v>
      </c>
      <c r="L4" s="5">
        <f>SUM(H4+J4)</f>
        <v>3</v>
      </c>
      <c r="M4" s="2">
        <f>L4/L$9*100</f>
        <v>23.076923076923077</v>
      </c>
      <c r="N4" s="5">
        <f>SUM(B4+H4)</f>
        <v>2</v>
      </c>
      <c r="O4" s="5">
        <f>N4/R4*100</f>
        <v>25</v>
      </c>
      <c r="P4" s="5">
        <f>SUM(D4+J4)</f>
        <v>6</v>
      </c>
      <c r="Q4" s="5">
        <f>P4/R4*100</f>
        <v>75</v>
      </c>
      <c r="R4" s="5">
        <f>SUM(N4+P4)</f>
        <v>8</v>
      </c>
      <c r="S4" s="2">
        <f>R4/R$9*100</f>
        <v>25</v>
      </c>
    </row>
    <row r="5" spans="1:19" x14ac:dyDescent="0.2">
      <c r="A5" s="6" t="s">
        <v>7</v>
      </c>
      <c r="B5" s="1">
        <v>0</v>
      </c>
      <c r="C5" s="2">
        <f t="shared" ref="C5:C9" si="0">B5/F5*100</f>
        <v>0</v>
      </c>
      <c r="D5" s="5">
        <v>1</v>
      </c>
      <c r="E5" s="2">
        <f t="shared" ref="E5:E9" si="1">D5/F5*100</f>
        <v>100</v>
      </c>
      <c r="F5" s="5">
        <f t="shared" ref="F5:F9" si="2">SUM(B5+D5)</f>
        <v>1</v>
      </c>
      <c r="G5" s="2">
        <f t="shared" ref="G5:G9" si="3">F5/F$9*100</f>
        <v>5.2631578947368416</v>
      </c>
      <c r="H5" s="1">
        <v>0</v>
      </c>
      <c r="I5" s="5">
        <f t="shared" ref="I5:I9" si="4">H5/L5*100</f>
        <v>0</v>
      </c>
      <c r="J5" s="5">
        <v>2</v>
      </c>
      <c r="K5" s="5">
        <f t="shared" ref="K5:K9" si="5">J5/L5*100</f>
        <v>100</v>
      </c>
      <c r="L5" s="5">
        <f t="shared" ref="L5:L9" si="6">SUM(H5+J5)</f>
        <v>2</v>
      </c>
      <c r="M5" s="2">
        <f t="shared" ref="M5:M9" si="7">L5/L$9*100</f>
        <v>15.384615384615385</v>
      </c>
      <c r="N5" s="5">
        <f t="shared" ref="N5:N9" si="8">SUM(B5+H5)</f>
        <v>0</v>
      </c>
      <c r="O5" s="5">
        <f t="shared" ref="O5:O9" si="9">N5/R5*100</f>
        <v>0</v>
      </c>
      <c r="P5" s="5">
        <f t="shared" ref="P5:P9" si="10">SUM(D5+J5)</f>
        <v>3</v>
      </c>
      <c r="Q5" s="5">
        <f t="shared" ref="Q5:Q9" si="11">P5/R5*100</f>
        <v>100</v>
      </c>
      <c r="R5" s="5">
        <f t="shared" ref="R5:R9" si="12">SUM(N5+P5)</f>
        <v>3</v>
      </c>
      <c r="S5" s="2">
        <f t="shared" ref="S5:S9" si="13">R5/R$9*100</f>
        <v>9.375</v>
      </c>
    </row>
    <row r="6" spans="1:19" x14ac:dyDescent="0.2">
      <c r="A6" s="6" t="s">
        <v>1</v>
      </c>
      <c r="B6" s="1">
        <v>2</v>
      </c>
      <c r="C6" s="2">
        <f t="shared" si="0"/>
        <v>15.384615384615385</v>
      </c>
      <c r="D6" s="5">
        <v>11</v>
      </c>
      <c r="E6" s="2">
        <f t="shared" si="1"/>
        <v>84.615384615384613</v>
      </c>
      <c r="F6" s="5">
        <f t="shared" si="2"/>
        <v>13</v>
      </c>
      <c r="G6" s="2">
        <f t="shared" si="3"/>
        <v>68.421052631578945</v>
      </c>
      <c r="H6" s="1">
        <v>0</v>
      </c>
      <c r="I6" s="5">
        <f t="shared" si="4"/>
        <v>0</v>
      </c>
      <c r="J6" s="5">
        <v>6</v>
      </c>
      <c r="K6" s="5">
        <f t="shared" si="5"/>
        <v>100</v>
      </c>
      <c r="L6" s="5">
        <f t="shared" si="6"/>
        <v>6</v>
      </c>
      <c r="M6" s="2">
        <f t="shared" si="7"/>
        <v>46.153846153846153</v>
      </c>
      <c r="N6" s="5">
        <f t="shared" si="8"/>
        <v>2</v>
      </c>
      <c r="O6" s="5">
        <f t="shared" si="9"/>
        <v>10.526315789473683</v>
      </c>
      <c r="P6" s="5">
        <f t="shared" si="10"/>
        <v>17</v>
      </c>
      <c r="Q6" s="5">
        <f t="shared" si="11"/>
        <v>89.473684210526315</v>
      </c>
      <c r="R6" s="5">
        <f t="shared" si="12"/>
        <v>19</v>
      </c>
      <c r="S6" s="2">
        <f t="shared" si="13"/>
        <v>59.375</v>
      </c>
    </row>
    <row r="7" spans="1:19" x14ac:dyDescent="0.2">
      <c r="A7" s="6" t="s">
        <v>257</v>
      </c>
      <c r="B7" s="1">
        <v>0</v>
      </c>
      <c r="C7" s="2">
        <v>0</v>
      </c>
      <c r="D7" s="5">
        <v>0</v>
      </c>
      <c r="E7" s="2">
        <v>0</v>
      </c>
      <c r="F7" s="5">
        <f t="shared" si="2"/>
        <v>0</v>
      </c>
      <c r="G7" s="2">
        <f t="shared" si="3"/>
        <v>0</v>
      </c>
      <c r="H7" s="1">
        <v>0</v>
      </c>
      <c r="I7" s="5">
        <f t="shared" si="4"/>
        <v>0</v>
      </c>
      <c r="J7" s="5">
        <v>1</v>
      </c>
      <c r="K7" s="5">
        <f t="shared" si="5"/>
        <v>100</v>
      </c>
      <c r="L7" s="5">
        <f t="shared" si="6"/>
        <v>1</v>
      </c>
      <c r="M7" s="2">
        <f t="shared" si="7"/>
        <v>7.6923076923076925</v>
      </c>
      <c r="N7" s="5">
        <f t="shared" si="8"/>
        <v>0</v>
      </c>
      <c r="O7" s="5">
        <f t="shared" si="9"/>
        <v>0</v>
      </c>
      <c r="P7" s="5">
        <f t="shared" si="10"/>
        <v>1</v>
      </c>
      <c r="Q7" s="5">
        <f t="shared" si="11"/>
        <v>100</v>
      </c>
      <c r="R7" s="5">
        <f t="shared" si="12"/>
        <v>1</v>
      </c>
      <c r="S7" s="2">
        <f t="shared" si="13"/>
        <v>3.125</v>
      </c>
    </row>
    <row r="8" spans="1:19" x14ac:dyDescent="0.2">
      <c r="A8" s="6" t="s">
        <v>254</v>
      </c>
      <c r="B8" s="1">
        <v>0</v>
      </c>
      <c r="C8" s="2">
        <v>0</v>
      </c>
      <c r="D8" s="5">
        <v>0</v>
      </c>
      <c r="E8" s="2">
        <v>0</v>
      </c>
      <c r="F8" s="5">
        <f t="shared" si="2"/>
        <v>0</v>
      </c>
      <c r="G8" s="2">
        <f t="shared" si="3"/>
        <v>0</v>
      </c>
      <c r="H8" s="1">
        <v>0</v>
      </c>
      <c r="I8" s="5">
        <f t="shared" si="4"/>
        <v>0</v>
      </c>
      <c r="J8" s="5">
        <v>1</v>
      </c>
      <c r="K8" s="5">
        <f t="shared" si="5"/>
        <v>100</v>
      </c>
      <c r="L8" s="5">
        <f t="shared" si="6"/>
        <v>1</v>
      </c>
      <c r="M8" s="2">
        <f t="shared" si="7"/>
        <v>7.6923076923076925</v>
      </c>
      <c r="N8" s="5">
        <f t="shared" si="8"/>
        <v>0</v>
      </c>
      <c r="O8" s="5">
        <f t="shared" si="9"/>
        <v>0</v>
      </c>
      <c r="P8" s="5">
        <f t="shared" si="10"/>
        <v>1</v>
      </c>
      <c r="Q8" s="5">
        <f t="shared" si="11"/>
        <v>100</v>
      </c>
      <c r="R8" s="5">
        <f t="shared" si="12"/>
        <v>1</v>
      </c>
      <c r="S8" s="2">
        <f t="shared" si="13"/>
        <v>3.125</v>
      </c>
    </row>
    <row r="9" spans="1:19" x14ac:dyDescent="0.2">
      <c r="A9" s="6" t="s">
        <v>0</v>
      </c>
      <c r="B9" s="1">
        <f>SUM(B4:B8)</f>
        <v>3</v>
      </c>
      <c r="C9" s="2">
        <f t="shared" si="0"/>
        <v>15.789473684210526</v>
      </c>
      <c r="D9" s="5">
        <f>SUM(D4:D8)</f>
        <v>16</v>
      </c>
      <c r="E9" s="2">
        <f t="shared" si="1"/>
        <v>84.210526315789465</v>
      </c>
      <c r="F9" s="5">
        <f t="shared" si="2"/>
        <v>19</v>
      </c>
      <c r="G9" s="2">
        <f t="shared" si="3"/>
        <v>100</v>
      </c>
      <c r="H9" s="1">
        <f>SUM(H4:H8)</f>
        <v>1</v>
      </c>
      <c r="I9" s="5">
        <f t="shared" si="4"/>
        <v>7.6923076923076925</v>
      </c>
      <c r="J9" s="5">
        <f>SUM(J4:J8)</f>
        <v>12</v>
      </c>
      <c r="K9" s="5">
        <f t="shared" si="5"/>
        <v>92.307692307692307</v>
      </c>
      <c r="L9" s="5">
        <f t="shared" si="6"/>
        <v>13</v>
      </c>
      <c r="M9" s="2">
        <f t="shared" si="7"/>
        <v>100</v>
      </c>
      <c r="N9" s="5">
        <f t="shared" si="8"/>
        <v>4</v>
      </c>
      <c r="O9" s="5">
        <f t="shared" si="9"/>
        <v>12.5</v>
      </c>
      <c r="P9" s="5">
        <f t="shared" si="10"/>
        <v>28</v>
      </c>
      <c r="Q9" s="5">
        <f t="shared" si="11"/>
        <v>87.5</v>
      </c>
      <c r="R9" s="5">
        <f t="shared" si="12"/>
        <v>32</v>
      </c>
      <c r="S9" s="2">
        <f t="shared" si="13"/>
        <v>100</v>
      </c>
    </row>
  </sheetData>
  <mergeCells count="5">
    <mergeCell ref="A1:S1"/>
    <mergeCell ref="A2:A3"/>
    <mergeCell ref="B2:G2"/>
    <mergeCell ref="H2:M2"/>
    <mergeCell ref="N2:S2"/>
  </mergeCells>
  <pageMargins left="0.75" right="0.75" top="1" bottom="1" header="0.5" footer="0.5"/>
  <pageSetup orientation="portrait" horizontalDpi="4294967292" verticalDpi="429496729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6"/>
  <sheetViews>
    <sheetView topLeftCell="A44" workbookViewId="0">
      <selection sqref="A1:I1"/>
    </sheetView>
  </sheetViews>
  <sheetFormatPr baseColWidth="10" defaultRowHeight="16" x14ac:dyDescent="0.2"/>
  <cols>
    <col min="1" max="2" width="18.1640625" style="9" customWidth="1"/>
    <col min="3" max="3" width="15.5" style="9" customWidth="1"/>
    <col min="4" max="4" width="18.1640625" style="9" customWidth="1"/>
    <col min="5" max="5" width="29.1640625" style="9" customWidth="1"/>
    <col min="6" max="6" width="16.5" style="9" customWidth="1"/>
    <col min="7" max="7" width="9.1640625" style="9" customWidth="1"/>
    <col min="8" max="9" width="18.1640625" style="9" customWidth="1"/>
  </cols>
  <sheetData>
    <row r="1" spans="1:9" ht="17" thickBot="1" x14ac:dyDescent="0.25">
      <c r="A1" s="16" t="s">
        <v>786</v>
      </c>
      <c r="B1" s="17"/>
      <c r="C1" s="17"/>
      <c r="D1" s="17"/>
      <c r="E1" s="17"/>
      <c r="F1" s="17"/>
      <c r="G1" s="17"/>
      <c r="H1" s="17"/>
      <c r="I1" s="18"/>
    </row>
    <row r="2" spans="1:9" s="12" customFormat="1" ht="17" thickBot="1" x14ac:dyDescent="0.25">
      <c r="A2" s="10" t="s">
        <v>19</v>
      </c>
      <c r="B2" s="11" t="s">
        <v>20</v>
      </c>
      <c r="C2" s="11" t="s">
        <v>21</v>
      </c>
      <c r="D2" s="11" t="s">
        <v>2</v>
      </c>
      <c r="E2" s="11" t="s">
        <v>27</v>
      </c>
      <c r="F2" s="11" t="s">
        <v>22</v>
      </c>
      <c r="G2" s="11" t="s">
        <v>23</v>
      </c>
      <c r="H2" s="11" t="s">
        <v>24</v>
      </c>
      <c r="I2" s="11" t="s">
        <v>25</v>
      </c>
    </row>
    <row r="3" spans="1:9" ht="17" thickBot="1" x14ac:dyDescent="0.25">
      <c r="A3" s="8" t="s">
        <v>681</v>
      </c>
      <c r="B3" s="8" t="s">
        <v>682</v>
      </c>
      <c r="C3" s="8" t="s">
        <v>34</v>
      </c>
      <c r="D3" s="8" t="s">
        <v>1</v>
      </c>
      <c r="E3" s="8" t="s">
        <v>9</v>
      </c>
      <c r="F3" s="8" t="s">
        <v>175</v>
      </c>
      <c r="G3" s="8"/>
      <c r="H3" s="8" t="s">
        <v>31</v>
      </c>
      <c r="I3" s="8" t="s">
        <v>787</v>
      </c>
    </row>
    <row r="4" spans="1:9" ht="17" thickBot="1" x14ac:dyDescent="0.25">
      <c r="A4" s="8" t="s">
        <v>199</v>
      </c>
      <c r="B4" s="8" t="s">
        <v>200</v>
      </c>
      <c r="C4" s="8" t="s">
        <v>30</v>
      </c>
      <c r="D4" s="8" t="s">
        <v>1</v>
      </c>
      <c r="E4" s="8" t="s">
        <v>9</v>
      </c>
      <c r="F4" s="8" t="s">
        <v>176</v>
      </c>
      <c r="G4" s="8"/>
      <c r="H4" s="8" t="s">
        <v>31</v>
      </c>
      <c r="I4" s="8" t="s">
        <v>787</v>
      </c>
    </row>
    <row r="5" spans="1:9" ht="17" thickBot="1" x14ac:dyDescent="0.25">
      <c r="A5" s="8" t="s">
        <v>683</v>
      </c>
      <c r="B5" s="8" t="s">
        <v>684</v>
      </c>
      <c r="C5" s="8" t="s">
        <v>30</v>
      </c>
      <c r="D5" s="8" t="s">
        <v>1</v>
      </c>
      <c r="E5" s="8" t="s">
        <v>9</v>
      </c>
      <c r="F5" s="8" t="s">
        <v>177</v>
      </c>
      <c r="G5" s="8"/>
      <c r="H5" s="8" t="s">
        <v>31</v>
      </c>
      <c r="I5" s="8" t="s">
        <v>787</v>
      </c>
    </row>
    <row r="6" spans="1:9" ht="17" thickBot="1" x14ac:dyDescent="0.25">
      <c r="A6" s="8" t="s">
        <v>685</v>
      </c>
      <c r="B6" s="8" t="s">
        <v>686</v>
      </c>
      <c r="C6" s="8" t="s">
        <v>34</v>
      </c>
      <c r="D6" s="8" t="s">
        <v>1</v>
      </c>
      <c r="E6" s="8" t="s">
        <v>9</v>
      </c>
      <c r="F6" s="8" t="s">
        <v>178</v>
      </c>
      <c r="G6" s="8"/>
      <c r="H6" s="8" t="s">
        <v>31</v>
      </c>
      <c r="I6" s="8" t="s">
        <v>787</v>
      </c>
    </row>
    <row r="7" spans="1:9" ht="17" thickBot="1" x14ac:dyDescent="0.25">
      <c r="A7" s="8" t="s">
        <v>687</v>
      </c>
      <c r="B7" s="8" t="s">
        <v>204</v>
      </c>
      <c r="C7" s="8" t="s">
        <v>30</v>
      </c>
      <c r="D7" s="8" t="s">
        <v>1</v>
      </c>
      <c r="E7" s="8" t="s">
        <v>9</v>
      </c>
      <c r="F7" s="8" t="s">
        <v>179</v>
      </c>
      <c r="G7" s="8"/>
      <c r="H7" s="8" t="s">
        <v>31</v>
      </c>
      <c r="I7" s="8" t="s">
        <v>787</v>
      </c>
    </row>
    <row r="8" spans="1:9" ht="17" thickBot="1" x14ac:dyDescent="0.25">
      <c r="A8" s="8" t="s">
        <v>458</v>
      </c>
      <c r="B8" s="8" t="s">
        <v>688</v>
      </c>
      <c r="C8" s="8" t="s">
        <v>30</v>
      </c>
      <c r="D8" s="8" t="s">
        <v>1</v>
      </c>
      <c r="E8" s="8" t="s">
        <v>9</v>
      </c>
      <c r="F8" s="8" t="s">
        <v>180</v>
      </c>
      <c r="G8" s="8"/>
      <c r="H8" s="8" t="s">
        <v>31</v>
      </c>
      <c r="I8" s="8" t="s">
        <v>787</v>
      </c>
    </row>
    <row r="9" spans="1:9" ht="17" thickBot="1" x14ac:dyDescent="0.25">
      <c r="A9" s="8" t="s">
        <v>689</v>
      </c>
      <c r="B9" s="8" t="s">
        <v>300</v>
      </c>
      <c r="C9" s="8" t="s">
        <v>30</v>
      </c>
      <c r="D9" s="8" t="s">
        <v>1</v>
      </c>
      <c r="E9" s="8" t="s">
        <v>9</v>
      </c>
      <c r="F9" s="8" t="s">
        <v>181</v>
      </c>
      <c r="G9" s="8"/>
      <c r="H9" s="8" t="s">
        <v>31</v>
      </c>
      <c r="I9" s="8" t="s">
        <v>787</v>
      </c>
    </row>
    <row r="10" spans="1:9" ht="17" thickBot="1" x14ac:dyDescent="0.25">
      <c r="A10" s="8" t="s">
        <v>460</v>
      </c>
      <c r="B10" s="8" t="s">
        <v>461</v>
      </c>
      <c r="C10" s="8" t="s">
        <v>30</v>
      </c>
      <c r="D10" s="8" t="s">
        <v>6</v>
      </c>
      <c r="E10" s="8" t="s">
        <v>9</v>
      </c>
      <c r="F10" s="8" t="s">
        <v>182</v>
      </c>
      <c r="G10" s="8"/>
      <c r="H10" s="8" t="s">
        <v>31</v>
      </c>
      <c r="I10" s="8" t="s">
        <v>787</v>
      </c>
    </row>
    <row r="11" spans="1:9" ht="17" thickBot="1" x14ac:dyDescent="0.25">
      <c r="A11" s="8" t="s">
        <v>690</v>
      </c>
      <c r="B11" s="8" t="s">
        <v>691</v>
      </c>
      <c r="C11" s="8" t="s">
        <v>30</v>
      </c>
      <c r="D11" s="8" t="s">
        <v>1</v>
      </c>
      <c r="E11" s="8" t="s">
        <v>9</v>
      </c>
      <c r="F11" s="8" t="s">
        <v>183</v>
      </c>
      <c r="G11" s="8"/>
      <c r="H11" s="8" t="s">
        <v>31</v>
      </c>
      <c r="I11" s="8" t="s">
        <v>787</v>
      </c>
    </row>
    <row r="12" spans="1:9" ht="17" thickBot="1" x14ac:dyDescent="0.25">
      <c r="A12" s="8" t="s">
        <v>692</v>
      </c>
      <c r="B12" s="8" t="s">
        <v>693</v>
      </c>
      <c r="C12" s="8" t="s">
        <v>30</v>
      </c>
      <c r="D12" s="8" t="s">
        <v>5</v>
      </c>
      <c r="E12" s="8" t="s">
        <v>9</v>
      </c>
      <c r="F12" s="8" t="s">
        <v>184</v>
      </c>
      <c r="G12" s="8"/>
      <c r="H12" s="8" t="s">
        <v>31</v>
      </c>
      <c r="I12" s="8" t="s">
        <v>787</v>
      </c>
    </row>
    <row r="13" spans="1:9" ht="17" thickBot="1" x14ac:dyDescent="0.25">
      <c r="A13" s="8" t="s">
        <v>694</v>
      </c>
      <c r="B13" s="8" t="s">
        <v>695</v>
      </c>
      <c r="C13" s="8" t="s">
        <v>30</v>
      </c>
      <c r="D13" s="8" t="s">
        <v>1</v>
      </c>
      <c r="E13" s="8" t="s">
        <v>9</v>
      </c>
      <c r="F13" s="8" t="s">
        <v>185</v>
      </c>
      <c r="G13" s="8"/>
      <c r="H13" s="8" t="s">
        <v>31</v>
      </c>
      <c r="I13" s="8" t="s">
        <v>787</v>
      </c>
    </row>
    <row r="14" spans="1:9" ht="17" thickBot="1" x14ac:dyDescent="0.25">
      <c r="A14" s="8" t="s">
        <v>696</v>
      </c>
      <c r="B14" s="8" t="s">
        <v>167</v>
      </c>
      <c r="C14" s="8" t="s">
        <v>30</v>
      </c>
      <c r="D14" s="8" t="s">
        <v>1</v>
      </c>
      <c r="E14" s="8" t="s">
        <v>9</v>
      </c>
      <c r="F14" s="8" t="s">
        <v>186</v>
      </c>
      <c r="G14" s="8"/>
      <c r="H14" s="8" t="s">
        <v>31</v>
      </c>
      <c r="I14" s="8" t="s">
        <v>787</v>
      </c>
    </row>
    <row r="15" spans="1:9" ht="17" thickBot="1" x14ac:dyDescent="0.25">
      <c r="A15" s="8" t="s">
        <v>697</v>
      </c>
      <c r="B15" s="8" t="s">
        <v>698</v>
      </c>
      <c r="C15" s="8" t="s">
        <v>30</v>
      </c>
      <c r="D15" s="8" t="s">
        <v>1</v>
      </c>
      <c r="E15" s="8" t="s">
        <v>9</v>
      </c>
      <c r="F15" s="8" t="s">
        <v>187</v>
      </c>
      <c r="G15" s="8"/>
      <c r="H15" s="8" t="s">
        <v>31</v>
      </c>
      <c r="I15" s="8" t="s">
        <v>787</v>
      </c>
    </row>
    <row r="16" spans="1:9" ht="17" thickBot="1" x14ac:dyDescent="0.25">
      <c r="A16" s="8" t="s">
        <v>699</v>
      </c>
      <c r="B16" s="8" t="s">
        <v>700</v>
      </c>
      <c r="C16" s="8" t="s">
        <v>30</v>
      </c>
      <c r="D16" s="8" t="s">
        <v>1</v>
      </c>
      <c r="E16" s="8" t="s">
        <v>9</v>
      </c>
      <c r="F16" s="8" t="s">
        <v>188</v>
      </c>
      <c r="G16" s="8"/>
      <c r="H16" s="8" t="s">
        <v>31</v>
      </c>
      <c r="I16" s="8" t="s">
        <v>787</v>
      </c>
    </row>
    <row r="17" spans="1:9" ht="17" thickBot="1" x14ac:dyDescent="0.25">
      <c r="A17" s="8" t="s">
        <v>701</v>
      </c>
      <c r="B17" s="8" t="s">
        <v>266</v>
      </c>
      <c r="C17" s="8" t="s">
        <v>30</v>
      </c>
      <c r="D17" s="8" t="s">
        <v>1</v>
      </c>
      <c r="E17" s="8" t="s">
        <v>9</v>
      </c>
      <c r="F17" s="8" t="s">
        <v>189</v>
      </c>
      <c r="G17" s="8"/>
      <c r="H17" s="8" t="s">
        <v>31</v>
      </c>
      <c r="I17" s="8" t="s">
        <v>787</v>
      </c>
    </row>
    <row r="18" spans="1:9" ht="17" thickBot="1" x14ac:dyDescent="0.25">
      <c r="A18" s="8" t="s">
        <v>702</v>
      </c>
      <c r="B18" s="8" t="s">
        <v>703</v>
      </c>
      <c r="C18" s="8" t="s">
        <v>34</v>
      </c>
      <c r="D18" s="8" t="s">
        <v>1</v>
      </c>
      <c r="E18" s="8" t="s">
        <v>9</v>
      </c>
      <c r="F18" s="8" t="s">
        <v>190</v>
      </c>
      <c r="G18" s="8"/>
      <c r="H18" s="8" t="s">
        <v>31</v>
      </c>
      <c r="I18" s="8" t="s">
        <v>787</v>
      </c>
    </row>
    <row r="19" spans="1:9" ht="17" thickBot="1" x14ac:dyDescent="0.25">
      <c r="A19" s="8" t="s">
        <v>539</v>
      </c>
      <c r="B19" s="8" t="s">
        <v>329</v>
      </c>
      <c r="C19" s="8" t="s">
        <v>30</v>
      </c>
      <c r="D19" s="8" t="s">
        <v>1</v>
      </c>
      <c r="E19" s="8" t="s">
        <v>9</v>
      </c>
      <c r="F19" s="8" t="s">
        <v>191</v>
      </c>
      <c r="G19" s="8"/>
      <c r="H19" s="8" t="s">
        <v>31</v>
      </c>
      <c r="I19" s="8" t="s">
        <v>787</v>
      </c>
    </row>
    <row r="20" spans="1:9" ht="17" thickBot="1" x14ac:dyDescent="0.25">
      <c r="A20" s="8" t="s">
        <v>704</v>
      </c>
      <c r="B20" s="8" t="s">
        <v>705</v>
      </c>
      <c r="C20" s="8" t="s">
        <v>30</v>
      </c>
      <c r="D20" s="8" t="s">
        <v>1</v>
      </c>
      <c r="E20" s="8" t="s">
        <v>9</v>
      </c>
      <c r="F20" s="8" t="s">
        <v>192</v>
      </c>
      <c r="G20" s="8"/>
      <c r="H20" s="8" t="s">
        <v>31</v>
      </c>
      <c r="I20" s="8" t="s">
        <v>787</v>
      </c>
    </row>
    <row r="21" spans="1:9" ht="17" thickBot="1" x14ac:dyDescent="0.25">
      <c r="A21" s="8" t="s">
        <v>706</v>
      </c>
      <c r="B21" s="8" t="s">
        <v>227</v>
      </c>
      <c r="C21" s="8" t="s">
        <v>30</v>
      </c>
      <c r="D21" s="8" t="s">
        <v>1</v>
      </c>
      <c r="E21" s="8" t="s">
        <v>9</v>
      </c>
      <c r="F21" s="8" t="s">
        <v>193</v>
      </c>
      <c r="G21" s="8"/>
      <c r="H21" s="8" t="s">
        <v>31</v>
      </c>
      <c r="I21" s="8" t="s">
        <v>787</v>
      </c>
    </row>
    <row r="22" spans="1:9" ht="17" thickBot="1" x14ac:dyDescent="0.25">
      <c r="A22" s="8" t="s">
        <v>707</v>
      </c>
      <c r="B22" s="8" t="s">
        <v>708</v>
      </c>
      <c r="C22" s="8" t="s">
        <v>34</v>
      </c>
      <c r="D22" s="8" t="s">
        <v>4</v>
      </c>
      <c r="E22" s="8" t="s">
        <v>76</v>
      </c>
      <c r="F22" s="8"/>
      <c r="G22" s="8"/>
      <c r="H22" s="8" t="s">
        <v>31</v>
      </c>
      <c r="I22" s="8" t="s">
        <v>787</v>
      </c>
    </row>
    <row r="23" spans="1:9" ht="17" thickBot="1" x14ac:dyDescent="0.25">
      <c r="A23" s="8" t="s">
        <v>709</v>
      </c>
      <c r="B23" s="8" t="s">
        <v>75</v>
      </c>
      <c r="C23" s="8" t="s">
        <v>30</v>
      </c>
      <c r="D23" s="8" t="s">
        <v>4</v>
      </c>
      <c r="E23" s="8" t="s">
        <v>76</v>
      </c>
      <c r="F23" s="8"/>
      <c r="G23" s="8"/>
      <c r="H23" s="8" t="s">
        <v>31</v>
      </c>
      <c r="I23" s="8" t="s">
        <v>787</v>
      </c>
    </row>
    <row r="24" spans="1:9" ht="17" thickBot="1" x14ac:dyDescent="0.25">
      <c r="A24" s="8" t="s">
        <v>710</v>
      </c>
      <c r="B24" s="8" t="s">
        <v>711</v>
      </c>
      <c r="C24" s="8" t="s">
        <v>34</v>
      </c>
      <c r="D24" s="8" t="s">
        <v>4</v>
      </c>
      <c r="E24" s="8" t="s">
        <v>76</v>
      </c>
      <c r="F24" s="8"/>
      <c r="G24" s="8"/>
      <c r="H24" s="8" t="s">
        <v>31</v>
      </c>
      <c r="I24" s="8" t="s">
        <v>787</v>
      </c>
    </row>
    <row r="25" spans="1:9" ht="17" thickBot="1" x14ac:dyDescent="0.25">
      <c r="A25" s="8" t="s">
        <v>712</v>
      </c>
      <c r="B25" s="8" t="s">
        <v>713</v>
      </c>
      <c r="C25" s="8" t="s">
        <v>34</v>
      </c>
      <c r="D25" s="8" t="s">
        <v>4</v>
      </c>
      <c r="E25" s="8" t="s">
        <v>76</v>
      </c>
      <c r="F25" s="8"/>
      <c r="G25" s="8"/>
      <c r="H25" s="8" t="s">
        <v>31</v>
      </c>
      <c r="I25" s="8" t="s">
        <v>787</v>
      </c>
    </row>
    <row r="26" spans="1:9" ht="17" thickBot="1" x14ac:dyDescent="0.25">
      <c r="A26" s="8" t="s">
        <v>714</v>
      </c>
      <c r="B26" s="8" t="s">
        <v>715</v>
      </c>
      <c r="C26" s="8" t="s">
        <v>30</v>
      </c>
      <c r="D26" s="8" t="s">
        <v>4</v>
      </c>
      <c r="E26" s="8" t="s">
        <v>76</v>
      </c>
      <c r="F26" s="8"/>
      <c r="G26" s="8"/>
      <c r="H26" s="8" t="s">
        <v>31</v>
      </c>
      <c r="I26" s="8" t="s">
        <v>787</v>
      </c>
    </row>
    <row r="27" spans="1:9" ht="17" thickBot="1" x14ac:dyDescent="0.25">
      <c r="A27" s="8" t="s">
        <v>716</v>
      </c>
      <c r="B27" s="8" t="s">
        <v>717</v>
      </c>
      <c r="C27" s="8" t="s">
        <v>30</v>
      </c>
      <c r="D27" s="8" t="s">
        <v>4</v>
      </c>
      <c r="E27" s="8" t="s">
        <v>76</v>
      </c>
      <c r="F27" s="8"/>
      <c r="G27" s="8"/>
      <c r="H27" s="8" t="s">
        <v>31</v>
      </c>
      <c r="I27" s="8" t="s">
        <v>787</v>
      </c>
    </row>
    <row r="28" spans="1:9" ht="17" thickBot="1" x14ac:dyDescent="0.25">
      <c r="A28" s="8" t="s">
        <v>718</v>
      </c>
      <c r="B28" s="8" t="s">
        <v>525</v>
      </c>
      <c r="C28" s="8" t="s">
        <v>30</v>
      </c>
      <c r="D28" s="8" t="s">
        <v>4</v>
      </c>
      <c r="E28" s="8" t="s">
        <v>76</v>
      </c>
      <c r="F28" s="8"/>
      <c r="G28" s="8"/>
      <c r="H28" s="8" t="s">
        <v>31</v>
      </c>
      <c r="I28" s="8" t="s">
        <v>787</v>
      </c>
    </row>
    <row r="29" spans="1:9" ht="17" thickBot="1" x14ac:dyDescent="0.25">
      <c r="A29" s="8" t="s">
        <v>719</v>
      </c>
      <c r="B29" s="8" t="s">
        <v>720</v>
      </c>
      <c r="C29" s="8" t="s">
        <v>34</v>
      </c>
      <c r="D29" s="8" t="s">
        <v>4</v>
      </c>
      <c r="E29" s="8" t="s">
        <v>76</v>
      </c>
      <c r="F29" s="8"/>
      <c r="G29" s="8"/>
      <c r="H29" s="8" t="s">
        <v>31</v>
      </c>
      <c r="I29" s="8" t="s">
        <v>787</v>
      </c>
    </row>
    <row r="30" spans="1:9" ht="17" thickBot="1" x14ac:dyDescent="0.25">
      <c r="A30" s="8" t="s">
        <v>721</v>
      </c>
      <c r="B30" s="8" t="s">
        <v>722</v>
      </c>
      <c r="C30" s="8" t="s">
        <v>30</v>
      </c>
      <c r="D30" s="8" t="s">
        <v>1</v>
      </c>
      <c r="E30" s="8" t="s">
        <v>76</v>
      </c>
      <c r="F30" s="8"/>
      <c r="G30" s="8"/>
      <c r="H30" s="8" t="s">
        <v>31</v>
      </c>
      <c r="I30" s="8" t="s">
        <v>787</v>
      </c>
    </row>
    <row r="31" spans="1:9" ht="17" thickBot="1" x14ac:dyDescent="0.25">
      <c r="A31" s="8" t="s">
        <v>723</v>
      </c>
      <c r="B31" s="8" t="s">
        <v>724</v>
      </c>
      <c r="C31" s="8" t="s">
        <v>34</v>
      </c>
      <c r="D31" s="8" t="s">
        <v>1</v>
      </c>
      <c r="E31" s="8" t="s">
        <v>76</v>
      </c>
      <c r="F31" s="8"/>
      <c r="G31" s="8"/>
      <c r="H31" s="8" t="s">
        <v>31</v>
      </c>
      <c r="I31" s="8" t="s">
        <v>787</v>
      </c>
    </row>
    <row r="32" spans="1:9" ht="17" thickBot="1" x14ac:dyDescent="0.25">
      <c r="A32" s="8" t="s">
        <v>725</v>
      </c>
      <c r="B32" s="8" t="s">
        <v>726</v>
      </c>
      <c r="C32" s="8" t="s">
        <v>34</v>
      </c>
      <c r="D32" s="8" t="s">
        <v>7</v>
      </c>
      <c r="E32" s="8" t="s">
        <v>76</v>
      </c>
      <c r="F32" s="8"/>
      <c r="G32" s="8"/>
      <c r="H32" s="8" t="s">
        <v>31</v>
      </c>
      <c r="I32" s="8" t="s">
        <v>787</v>
      </c>
    </row>
    <row r="33" spans="1:9" ht="17" thickBot="1" x14ac:dyDescent="0.25">
      <c r="A33" s="8" t="s">
        <v>727</v>
      </c>
      <c r="B33" s="8" t="s">
        <v>728</v>
      </c>
      <c r="C33" s="8" t="s">
        <v>30</v>
      </c>
      <c r="D33" s="8" t="s">
        <v>7</v>
      </c>
      <c r="E33" s="8" t="s">
        <v>76</v>
      </c>
      <c r="F33" s="8"/>
      <c r="G33" s="8"/>
      <c r="H33" s="8" t="s">
        <v>31</v>
      </c>
      <c r="I33" s="8" t="s">
        <v>787</v>
      </c>
    </row>
    <row r="34" spans="1:9" ht="17" thickBot="1" x14ac:dyDescent="0.25">
      <c r="A34" s="8" t="s">
        <v>729</v>
      </c>
      <c r="B34" s="8" t="s">
        <v>730</v>
      </c>
      <c r="C34" s="8" t="s">
        <v>34</v>
      </c>
      <c r="D34" s="8" t="s">
        <v>8</v>
      </c>
      <c r="E34" s="8" t="s">
        <v>76</v>
      </c>
      <c r="F34" s="8"/>
      <c r="G34" s="8"/>
      <c r="H34" s="8" t="s">
        <v>31</v>
      </c>
      <c r="I34" s="8" t="s">
        <v>787</v>
      </c>
    </row>
    <row r="35" spans="1:9" ht="17" thickBot="1" x14ac:dyDescent="0.25">
      <c r="A35" s="8" t="s">
        <v>731</v>
      </c>
      <c r="B35" s="8" t="s">
        <v>71</v>
      </c>
      <c r="C35" s="8" t="s">
        <v>30</v>
      </c>
      <c r="D35" s="8" t="s">
        <v>1</v>
      </c>
      <c r="E35" s="8" t="s">
        <v>9</v>
      </c>
      <c r="F35" s="8" t="s">
        <v>175</v>
      </c>
      <c r="G35" s="8"/>
      <c r="H35" s="8" t="s">
        <v>105</v>
      </c>
      <c r="I35" s="8" t="s">
        <v>787</v>
      </c>
    </row>
    <row r="36" spans="1:9" ht="17" thickBot="1" x14ac:dyDescent="0.25">
      <c r="A36" s="8" t="s">
        <v>732</v>
      </c>
      <c r="B36" s="8" t="s">
        <v>733</v>
      </c>
      <c r="C36" s="8" t="s">
        <v>30</v>
      </c>
      <c r="D36" s="8" t="s">
        <v>1</v>
      </c>
      <c r="E36" s="8" t="s">
        <v>9</v>
      </c>
      <c r="F36" s="8" t="s">
        <v>176</v>
      </c>
      <c r="G36" s="8"/>
      <c r="H36" s="8" t="s">
        <v>105</v>
      </c>
      <c r="I36" s="8" t="s">
        <v>787</v>
      </c>
    </row>
    <row r="37" spans="1:9" ht="17" thickBot="1" x14ac:dyDescent="0.25">
      <c r="A37" s="8" t="s">
        <v>734</v>
      </c>
      <c r="B37" s="8" t="s">
        <v>735</v>
      </c>
      <c r="C37" s="8" t="s">
        <v>34</v>
      </c>
      <c r="D37" s="8" t="s">
        <v>1</v>
      </c>
      <c r="E37" s="8" t="s">
        <v>9</v>
      </c>
      <c r="F37" s="8" t="s">
        <v>177</v>
      </c>
      <c r="G37" s="8"/>
      <c r="H37" s="8" t="s">
        <v>105</v>
      </c>
      <c r="I37" s="8" t="s">
        <v>787</v>
      </c>
    </row>
    <row r="38" spans="1:9" ht="17" thickBot="1" x14ac:dyDescent="0.25">
      <c r="A38" s="8" t="s">
        <v>736</v>
      </c>
      <c r="B38" s="8" t="s">
        <v>737</v>
      </c>
      <c r="C38" s="8" t="s">
        <v>30</v>
      </c>
      <c r="D38" s="8" t="s">
        <v>1</v>
      </c>
      <c r="E38" s="8" t="s">
        <v>9</v>
      </c>
      <c r="F38" s="8" t="s">
        <v>178</v>
      </c>
      <c r="G38" s="8"/>
      <c r="H38" s="8" t="s">
        <v>105</v>
      </c>
      <c r="I38" s="8" t="s">
        <v>787</v>
      </c>
    </row>
    <row r="39" spans="1:9" ht="17" thickBot="1" x14ac:dyDescent="0.25">
      <c r="A39" s="8" t="s">
        <v>738</v>
      </c>
      <c r="B39" s="8" t="s">
        <v>670</v>
      </c>
      <c r="C39" s="8" t="s">
        <v>34</v>
      </c>
      <c r="D39" s="8" t="s">
        <v>1</v>
      </c>
      <c r="E39" s="8" t="s">
        <v>9</v>
      </c>
      <c r="F39" s="8" t="s">
        <v>179</v>
      </c>
      <c r="G39" s="8"/>
      <c r="H39" s="8" t="s">
        <v>105</v>
      </c>
      <c r="I39" s="8" t="s">
        <v>787</v>
      </c>
    </row>
    <row r="40" spans="1:9" ht="17" thickBot="1" x14ac:dyDescent="0.25">
      <c r="A40" s="8" t="s">
        <v>739</v>
      </c>
      <c r="B40" s="8" t="s">
        <v>412</v>
      </c>
      <c r="C40" s="8" t="s">
        <v>30</v>
      </c>
      <c r="D40" s="8" t="s">
        <v>1</v>
      </c>
      <c r="E40" s="8" t="s">
        <v>9</v>
      </c>
      <c r="F40" s="8" t="s">
        <v>180</v>
      </c>
      <c r="G40" s="8"/>
      <c r="H40" s="8" t="s">
        <v>105</v>
      </c>
      <c r="I40" s="8" t="s">
        <v>787</v>
      </c>
    </row>
    <row r="41" spans="1:9" ht="17" thickBot="1" x14ac:dyDescent="0.25">
      <c r="A41" s="8" t="s">
        <v>740</v>
      </c>
      <c r="B41" s="8" t="s">
        <v>401</v>
      </c>
      <c r="C41" s="8" t="s">
        <v>30</v>
      </c>
      <c r="D41" s="8" t="s">
        <v>1</v>
      </c>
      <c r="E41" s="8" t="s">
        <v>9</v>
      </c>
      <c r="F41" s="8" t="s">
        <v>181</v>
      </c>
      <c r="G41" s="8"/>
      <c r="H41" s="8" t="s">
        <v>105</v>
      </c>
      <c r="I41" s="8" t="s">
        <v>787</v>
      </c>
    </row>
    <row r="42" spans="1:9" ht="17" thickBot="1" x14ac:dyDescent="0.25">
      <c r="A42" s="8" t="s">
        <v>741</v>
      </c>
      <c r="B42" s="8" t="s">
        <v>742</v>
      </c>
      <c r="C42" s="8" t="s">
        <v>34</v>
      </c>
      <c r="D42" s="8" t="s">
        <v>6</v>
      </c>
      <c r="E42" s="8" t="s">
        <v>9</v>
      </c>
      <c r="F42" s="8" t="s">
        <v>182</v>
      </c>
      <c r="G42" s="8"/>
      <c r="H42" s="8" t="s">
        <v>105</v>
      </c>
      <c r="I42" s="8" t="s">
        <v>787</v>
      </c>
    </row>
    <row r="43" spans="1:9" ht="17" thickBot="1" x14ac:dyDescent="0.25">
      <c r="A43" s="8" t="s">
        <v>743</v>
      </c>
      <c r="B43" s="8" t="s">
        <v>276</v>
      </c>
      <c r="C43" s="8" t="s">
        <v>30</v>
      </c>
      <c r="D43" s="8" t="s">
        <v>1</v>
      </c>
      <c r="E43" s="8" t="s">
        <v>9</v>
      </c>
      <c r="F43" s="8" t="s">
        <v>183</v>
      </c>
      <c r="G43" s="8"/>
      <c r="H43" s="8" t="s">
        <v>105</v>
      </c>
      <c r="I43" s="8" t="s">
        <v>787</v>
      </c>
    </row>
    <row r="44" spans="1:9" ht="17" thickBot="1" x14ac:dyDescent="0.25">
      <c r="A44" s="8" t="s">
        <v>744</v>
      </c>
      <c r="B44" s="8" t="s">
        <v>722</v>
      </c>
      <c r="C44" s="8" t="s">
        <v>30</v>
      </c>
      <c r="D44" s="8" t="s">
        <v>5</v>
      </c>
      <c r="E44" s="8" t="s">
        <v>9</v>
      </c>
      <c r="F44" s="8" t="s">
        <v>184</v>
      </c>
      <c r="G44" s="8"/>
      <c r="H44" s="8" t="s">
        <v>105</v>
      </c>
      <c r="I44" s="8" t="s">
        <v>787</v>
      </c>
    </row>
    <row r="45" spans="1:9" ht="17" thickBot="1" x14ac:dyDescent="0.25">
      <c r="A45" s="8" t="s">
        <v>745</v>
      </c>
      <c r="B45" s="8" t="s">
        <v>746</v>
      </c>
      <c r="C45" s="8" t="s">
        <v>34</v>
      </c>
      <c r="D45" s="8" t="s">
        <v>1</v>
      </c>
      <c r="E45" s="8" t="s">
        <v>9</v>
      </c>
      <c r="F45" s="8" t="s">
        <v>185</v>
      </c>
      <c r="G45" s="8"/>
      <c r="H45" s="8" t="s">
        <v>105</v>
      </c>
      <c r="I45" s="8" t="s">
        <v>787</v>
      </c>
    </row>
    <row r="46" spans="1:9" ht="17" thickBot="1" x14ac:dyDescent="0.25">
      <c r="A46" s="8" t="s">
        <v>747</v>
      </c>
      <c r="B46" s="8" t="s">
        <v>748</v>
      </c>
      <c r="C46" s="8" t="s">
        <v>30</v>
      </c>
      <c r="D46" s="8" t="s">
        <v>1</v>
      </c>
      <c r="E46" s="8" t="s">
        <v>9</v>
      </c>
      <c r="F46" s="8" t="s">
        <v>186</v>
      </c>
      <c r="G46" s="8"/>
      <c r="H46" s="8" t="s">
        <v>105</v>
      </c>
      <c r="I46" s="8" t="s">
        <v>787</v>
      </c>
    </row>
    <row r="47" spans="1:9" ht="17" thickBot="1" x14ac:dyDescent="0.25">
      <c r="A47" s="8" t="s">
        <v>749</v>
      </c>
      <c r="B47" s="8" t="s">
        <v>750</v>
      </c>
      <c r="C47" s="8" t="s">
        <v>34</v>
      </c>
      <c r="D47" s="8" t="s">
        <v>1</v>
      </c>
      <c r="E47" s="8" t="s">
        <v>9</v>
      </c>
      <c r="F47" s="8" t="s">
        <v>187</v>
      </c>
      <c r="G47" s="8"/>
      <c r="H47" s="8" t="s">
        <v>105</v>
      </c>
      <c r="I47" s="8" t="s">
        <v>787</v>
      </c>
    </row>
    <row r="48" spans="1:9" ht="17" thickBot="1" x14ac:dyDescent="0.25">
      <c r="A48" s="8" t="s">
        <v>751</v>
      </c>
      <c r="B48" s="8" t="s">
        <v>752</v>
      </c>
      <c r="C48" s="8" t="s">
        <v>34</v>
      </c>
      <c r="D48" s="8" t="s">
        <v>1</v>
      </c>
      <c r="E48" s="8" t="s">
        <v>9</v>
      </c>
      <c r="F48" s="8" t="s">
        <v>188</v>
      </c>
      <c r="G48" s="8"/>
      <c r="H48" s="8" t="s">
        <v>105</v>
      </c>
      <c r="I48" s="8" t="s">
        <v>787</v>
      </c>
    </row>
    <row r="49" spans="1:9" ht="17" thickBot="1" x14ac:dyDescent="0.25">
      <c r="A49" s="8" t="s">
        <v>753</v>
      </c>
      <c r="B49" s="8" t="s">
        <v>754</v>
      </c>
      <c r="C49" s="8" t="s">
        <v>34</v>
      </c>
      <c r="D49" s="8" t="s">
        <v>1</v>
      </c>
      <c r="E49" s="8" t="s">
        <v>9</v>
      </c>
      <c r="F49" s="8" t="s">
        <v>189</v>
      </c>
      <c r="G49" s="8"/>
      <c r="H49" s="8" t="s">
        <v>105</v>
      </c>
      <c r="I49" s="8" t="s">
        <v>787</v>
      </c>
    </row>
    <row r="50" spans="1:9" ht="17" thickBot="1" x14ac:dyDescent="0.25">
      <c r="A50" s="8" t="s">
        <v>755</v>
      </c>
      <c r="B50" s="8" t="s">
        <v>756</v>
      </c>
      <c r="C50" s="8" t="s">
        <v>34</v>
      </c>
      <c r="D50" s="8" t="s">
        <v>1</v>
      </c>
      <c r="E50" s="8" t="s">
        <v>9</v>
      </c>
      <c r="F50" s="8" t="s">
        <v>190</v>
      </c>
      <c r="G50" s="8"/>
      <c r="H50" s="8" t="s">
        <v>105</v>
      </c>
      <c r="I50" s="8" t="s">
        <v>787</v>
      </c>
    </row>
    <row r="51" spans="1:9" ht="17" thickBot="1" x14ac:dyDescent="0.25">
      <c r="A51" s="8" t="s">
        <v>757</v>
      </c>
      <c r="B51" s="8" t="s">
        <v>758</v>
      </c>
      <c r="C51" s="8" t="s">
        <v>34</v>
      </c>
      <c r="D51" s="8" t="s">
        <v>1</v>
      </c>
      <c r="E51" s="8" t="s">
        <v>9</v>
      </c>
      <c r="F51" s="8" t="s">
        <v>191</v>
      </c>
      <c r="G51" s="8"/>
      <c r="H51" s="8" t="s">
        <v>105</v>
      </c>
      <c r="I51" s="8" t="s">
        <v>787</v>
      </c>
    </row>
    <row r="52" spans="1:9" ht="17" thickBot="1" x14ac:dyDescent="0.25">
      <c r="A52" s="8" t="s">
        <v>759</v>
      </c>
      <c r="B52" s="8" t="s">
        <v>760</v>
      </c>
      <c r="C52" s="8" t="s">
        <v>30</v>
      </c>
      <c r="D52" s="8" t="s">
        <v>1</v>
      </c>
      <c r="E52" s="8" t="s">
        <v>9</v>
      </c>
      <c r="F52" s="8" t="s">
        <v>192</v>
      </c>
      <c r="G52" s="8"/>
      <c r="H52" s="8" t="s">
        <v>105</v>
      </c>
      <c r="I52" s="8" t="s">
        <v>787</v>
      </c>
    </row>
    <row r="53" spans="1:9" ht="17" thickBot="1" x14ac:dyDescent="0.25">
      <c r="A53" s="8" t="s">
        <v>761</v>
      </c>
      <c r="B53" s="8" t="s">
        <v>762</v>
      </c>
      <c r="C53" s="8" t="s">
        <v>30</v>
      </c>
      <c r="D53" s="8" t="s">
        <v>1</v>
      </c>
      <c r="E53" s="8" t="s">
        <v>9</v>
      </c>
      <c r="F53" s="8" t="s">
        <v>193</v>
      </c>
      <c r="G53" s="8"/>
      <c r="H53" s="8" t="s">
        <v>105</v>
      </c>
      <c r="I53" s="8" t="s">
        <v>787</v>
      </c>
    </row>
    <row r="54" spans="1:9" ht="17" thickBot="1" x14ac:dyDescent="0.25">
      <c r="A54" s="8" t="s">
        <v>763</v>
      </c>
      <c r="B54" s="8" t="s">
        <v>764</v>
      </c>
      <c r="C54" s="8" t="s">
        <v>30</v>
      </c>
      <c r="D54" s="8" t="s">
        <v>4</v>
      </c>
      <c r="E54" s="8" t="s">
        <v>76</v>
      </c>
      <c r="F54" s="8"/>
      <c r="G54" s="8"/>
      <c r="H54" s="8" t="s">
        <v>105</v>
      </c>
      <c r="I54" s="8" t="s">
        <v>787</v>
      </c>
    </row>
    <row r="55" spans="1:9" ht="17" thickBot="1" x14ac:dyDescent="0.25">
      <c r="A55" s="8" t="s">
        <v>657</v>
      </c>
      <c r="B55" s="8" t="s">
        <v>658</v>
      </c>
      <c r="C55" s="8" t="s">
        <v>34</v>
      </c>
      <c r="D55" s="8" t="s">
        <v>4</v>
      </c>
      <c r="E55" s="8" t="s">
        <v>76</v>
      </c>
      <c r="F55" s="8"/>
      <c r="G55" s="8"/>
      <c r="H55" s="8" t="s">
        <v>105</v>
      </c>
      <c r="I55" s="8" t="s">
        <v>787</v>
      </c>
    </row>
    <row r="56" spans="1:9" ht="17" thickBot="1" x14ac:dyDescent="0.25">
      <c r="A56" s="8" t="s">
        <v>765</v>
      </c>
      <c r="B56" s="8" t="s">
        <v>766</v>
      </c>
      <c r="C56" s="8" t="s">
        <v>34</v>
      </c>
      <c r="D56" s="8" t="s">
        <v>4</v>
      </c>
      <c r="E56" s="8" t="s">
        <v>76</v>
      </c>
      <c r="F56" s="8"/>
      <c r="G56" s="8"/>
      <c r="H56" s="8" t="s">
        <v>105</v>
      </c>
      <c r="I56" s="8" t="s">
        <v>787</v>
      </c>
    </row>
    <row r="57" spans="1:9" ht="17" thickBot="1" x14ac:dyDescent="0.25">
      <c r="A57" s="8" t="s">
        <v>545</v>
      </c>
      <c r="B57" s="8" t="s">
        <v>767</v>
      </c>
      <c r="C57" s="8" t="s">
        <v>30</v>
      </c>
      <c r="D57" s="8" t="s">
        <v>4</v>
      </c>
      <c r="E57" s="8" t="s">
        <v>76</v>
      </c>
      <c r="F57" s="8"/>
      <c r="G57" s="8"/>
      <c r="H57" s="8" t="s">
        <v>105</v>
      </c>
      <c r="I57" s="8" t="s">
        <v>787</v>
      </c>
    </row>
    <row r="58" spans="1:9" ht="17" thickBot="1" x14ac:dyDescent="0.25">
      <c r="A58" s="8" t="s">
        <v>768</v>
      </c>
      <c r="B58" s="8" t="s">
        <v>769</v>
      </c>
      <c r="C58" s="8" t="s">
        <v>34</v>
      </c>
      <c r="D58" s="8" t="s">
        <v>4</v>
      </c>
      <c r="E58" s="8" t="s">
        <v>76</v>
      </c>
      <c r="F58" s="8"/>
      <c r="G58" s="8"/>
      <c r="H58" s="8" t="s">
        <v>105</v>
      </c>
      <c r="I58" s="8" t="s">
        <v>787</v>
      </c>
    </row>
    <row r="59" spans="1:9" ht="17" thickBot="1" x14ac:dyDescent="0.25">
      <c r="A59" s="8" t="s">
        <v>770</v>
      </c>
      <c r="B59" s="8" t="s">
        <v>771</v>
      </c>
      <c r="C59" s="8" t="s">
        <v>34</v>
      </c>
      <c r="D59" s="8" t="s">
        <v>4</v>
      </c>
      <c r="E59" s="8" t="s">
        <v>76</v>
      </c>
      <c r="F59" s="8"/>
      <c r="G59" s="8"/>
      <c r="H59" s="8" t="s">
        <v>105</v>
      </c>
      <c r="I59" s="8" t="s">
        <v>787</v>
      </c>
    </row>
    <row r="60" spans="1:9" ht="17" thickBot="1" x14ac:dyDescent="0.25">
      <c r="A60" s="8" t="s">
        <v>772</v>
      </c>
      <c r="B60" s="8" t="s">
        <v>773</v>
      </c>
      <c r="C60" s="8" t="s">
        <v>34</v>
      </c>
      <c r="D60" s="8" t="s">
        <v>4</v>
      </c>
      <c r="E60" s="8" t="s">
        <v>76</v>
      </c>
      <c r="F60" s="8"/>
      <c r="G60" s="8"/>
      <c r="H60" s="8" t="s">
        <v>105</v>
      </c>
      <c r="I60" s="8" t="s">
        <v>787</v>
      </c>
    </row>
    <row r="61" spans="1:9" ht="17" thickBot="1" x14ac:dyDescent="0.25">
      <c r="A61" s="8" t="s">
        <v>774</v>
      </c>
      <c r="B61" s="8" t="s">
        <v>775</v>
      </c>
      <c r="C61" s="8" t="s">
        <v>30</v>
      </c>
      <c r="D61" s="8" t="s">
        <v>4</v>
      </c>
      <c r="E61" s="8" t="s">
        <v>76</v>
      </c>
      <c r="F61" s="8"/>
      <c r="G61" s="8"/>
      <c r="H61" s="8" t="s">
        <v>105</v>
      </c>
      <c r="I61" s="8" t="s">
        <v>787</v>
      </c>
    </row>
    <row r="62" spans="1:9" ht="17" thickBot="1" x14ac:dyDescent="0.25">
      <c r="A62" s="8" t="s">
        <v>776</v>
      </c>
      <c r="B62" s="8" t="s">
        <v>777</v>
      </c>
      <c r="C62" s="8" t="s">
        <v>30</v>
      </c>
      <c r="D62" s="8" t="s">
        <v>1</v>
      </c>
      <c r="E62" s="8" t="s">
        <v>76</v>
      </c>
      <c r="F62" s="8"/>
      <c r="G62" s="8"/>
      <c r="H62" s="8" t="s">
        <v>105</v>
      </c>
      <c r="I62" s="8" t="s">
        <v>787</v>
      </c>
    </row>
    <row r="63" spans="1:9" ht="17" thickBot="1" x14ac:dyDescent="0.25">
      <c r="A63" s="8" t="s">
        <v>778</v>
      </c>
      <c r="B63" s="8" t="s">
        <v>779</v>
      </c>
      <c r="C63" s="8" t="s">
        <v>30</v>
      </c>
      <c r="D63" s="8" t="s">
        <v>1</v>
      </c>
      <c r="E63" s="8" t="s">
        <v>76</v>
      </c>
      <c r="F63" s="8"/>
      <c r="G63" s="8"/>
      <c r="H63" s="8" t="s">
        <v>105</v>
      </c>
      <c r="I63" s="8" t="s">
        <v>787</v>
      </c>
    </row>
    <row r="64" spans="1:9" ht="17" thickBot="1" x14ac:dyDescent="0.25">
      <c r="A64" s="8" t="s">
        <v>780</v>
      </c>
      <c r="B64" s="8" t="s">
        <v>781</v>
      </c>
      <c r="C64" s="8" t="s">
        <v>34</v>
      </c>
      <c r="D64" s="8" t="s">
        <v>7</v>
      </c>
      <c r="E64" s="8" t="s">
        <v>76</v>
      </c>
      <c r="F64" s="8"/>
      <c r="G64" s="8"/>
      <c r="H64" s="8" t="s">
        <v>105</v>
      </c>
      <c r="I64" s="8" t="s">
        <v>787</v>
      </c>
    </row>
    <row r="65" spans="1:9" ht="17" thickBot="1" x14ac:dyDescent="0.25">
      <c r="A65" s="8" t="s">
        <v>782</v>
      </c>
      <c r="B65" s="8" t="s">
        <v>783</v>
      </c>
      <c r="C65" s="8" t="s">
        <v>30</v>
      </c>
      <c r="D65" s="8" t="s">
        <v>7</v>
      </c>
      <c r="E65" s="8" t="s">
        <v>76</v>
      </c>
      <c r="F65" s="8"/>
      <c r="G65" s="8"/>
      <c r="H65" s="8" t="s">
        <v>105</v>
      </c>
      <c r="I65" s="8" t="s">
        <v>787</v>
      </c>
    </row>
    <row r="66" spans="1:9" ht="17" thickBot="1" x14ac:dyDescent="0.25">
      <c r="A66" s="8" t="s">
        <v>784</v>
      </c>
      <c r="B66" s="8" t="s">
        <v>785</v>
      </c>
      <c r="C66" s="8" t="s">
        <v>30</v>
      </c>
      <c r="D66" s="8" t="s">
        <v>8</v>
      </c>
      <c r="E66" s="8" t="s">
        <v>76</v>
      </c>
      <c r="F66" s="8"/>
      <c r="G66" s="8"/>
      <c r="H66" s="8" t="s">
        <v>105</v>
      </c>
      <c r="I66" s="8" t="s">
        <v>787</v>
      </c>
    </row>
  </sheetData>
  <mergeCells count="1">
    <mergeCell ref="A1:I1"/>
  </mergeCells>
  <pageMargins left="0.75" right="0.75" top="1" bottom="1" header="0.5" footer="0.5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1"/>
  <sheetViews>
    <sheetView zoomScale="80" zoomScaleNormal="80" workbookViewId="0">
      <selection activeCell="L6" sqref="L6"/>
    </sheetView>
  </sheetViews>
  <sheetFormatPr baseColWidth="10" defaultColWidth="9.33203125" defaultRowHeight="16" x14ac:dyDescent="0.2"/>
  <cols>
    <col min="1" max="1" width="16.6640625" customWidth="1"/>
  </cols>
  <sheetData>
    <row r="1" spans="1:19" x14ac:dyDescent="0.2">
      <c r="A1" s="13" t="s">
        <v>924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</row>
    <row r="2" spans="1:19" x14ac:dyDescent="0.2">
      <c r="A2" s="14" t="s">
        <v>2</v>
      </c>
      <c r="B2" s="14" t="s">
        <v>9</v>
      </c>
      <c r="C2" s="14"/>
      <c r="D2" s="14"/>
      <c r="E2" s="14"/>
      <c r="F2" s="14"/>
      <c r="G2" s="14"/>
      <c r="H2" s="15" t="s">
        <v>12</v>
      </c>
      <c r="I2" s="15"/>
      <c r="J2" s="15"/>
      <c r="K2" s="15"/>
      <c r="L2" s="15"/>
      <c r="M2" s="15"/>
      <c r="N2" s="14" t="s">
        <v>10</v>
      </c>
      <c r="O2" s="14"/>
      <c r="P2" s="14"/>
      <c r="Q2" s="14"/>
      <c r="R2" s="14"/>
      <c r="S2" s="14"/>
    </row>
    <row r="3" spans="1:19" x14ac:dyDescent="0.2">
      <c r="A3" s="14"/>
      <c r="B3" s="3" t="s">
        <v>3</v>
      </c>
      <c r="C3" s="3" t="s">
        <v>11</v>
      </c>
      <c r="D3" s="3" t="s">
        <v>13</v>
      </c>
      <c r="E3" s="3" t="s">
        <v>14</v>
      </c>
      <c r="F3" s="3" t="s">
        <v>0</v>
      </c>
      <c r="G3" s="3" t="s">
        <v>15</v>
      </c>
      <c r="H3" s="3" t="s">
        <v>3</v>
      </c>
      <c r="I3" s="3" t="s">
        <v>11</v>
      </c>
      <c r="J3" s="3" t="s">
        <v>13</v>
      </c>
      <c r="K3" s="3" t="s">
        <v>14</v>
      </c>
      <c r="L3" s="3" t="s">
        <v>0</v>
      </c>
      <c r="M3" s="3" t="s">
        <v>15</v>
      </c>
      <c r="N3" s="3" t="s">
        <v>3</v>
      </c>
      <c r="O3" s="3" t="s">
        <v>11</v>
      </c>
      <c r="P3" s="3" t="s">
        <v>13</v>
      </c>
      <c r="Q3" s="3" t="s">
        <v>14</v>
      </c>
      <c r="R3" s="3" t="s">
        <v>0</v>
      </c>
      <c r="S3" s="3" t="s">
        <v>15</v>
      </c>
    </row>
    <row r="4" spans="1:19" x14ac:dyDescent="0.2">
      <c r="A4" s="6" t="s">
        <v>1</v>
      </c>
      <c r="B4" s="1">
        <v>5</v>
      </c>
      <c r="C4" s="2">
        <f>B4/F4*100</f>
        <v>33.333333333333329</v>
      </c>
      <c r="D4" s="5">
        <v>10</v>
      </c>
      <c r="E4" s="2">
        <f>D4/F4*100</f>
        <v>66.666666666666657</v>
      </c>
      <c r="F4" s="5">
        <f>SUM(B4+D4)</f>
        <v>15</v>
      </c>
      <c r="G4" s="2">
        <f>F4/F$11*100</f>
        <v>68.181818181818173</v>
      </c>
      <c r="H4" s="1">
        <v>1</v>
      </c>
      <c r="I4" s="5">
        <f>H4/L4*100</f>
        <v>25</v>
      </c>
      <c r="J4" s="5">
        <v>3</v>
      </c>
      <c r="K4" s="5">
        <f>J4/L4*100</f>
        <v>75</v>
      </c>
      <c r="L4" s="5">
        <f>SUM(H4+J4)</f>
        <v>4</v>
      </c>
      <c r="M4" s="2">
        <f>L4/L$11*100</f>
        <v>50</v>
      </c>
      <c r="N4" s="5">
        <f>SUM(B4+H4)</f>
        <v>6</v>
      </c>
      <c r="O4" s="5">
        <f>N4/R4*100</f>
        <v>31.578947368421051</v>
      </c>
      <c r="P4" s="5">
        <f>SUM(D4+J4)</f>
        <v>13</v>
      </c>
      <c r="Q4" s="5">
        <f>P4/R4*100</f>
        <v>68.421052631578945</v>
      </c>
      <c r="R4" s="5">
        <f>SUM(N4+P4)</f>
        <v>19</v>
      </c>
      <c r="S4" s="2">
        <f>R4/R$11*100</f>
        <v>63.333333333333329</v>
      </c>
    </row>
    <row r="5" spans="1:19" x14ac:dyDescent="0.2">
      <c r="A5" s="6" t="s">
        <v>925</v>
      </c>
      <c r="B5" s="1">
        <v>1</v>
      </c>
      <c r="C5" s="2">
        <f t="shared" ref="C5:C11" si="0">B5/F5*100</f>
        <v>33.333333333333329</v>
      </c>
      <c r="D5" s="5">
        <v>2</v>
      </c>
      <c r="E5" s="2">
        <f t="shared" ref="E5:E11" si="1">D5/F5*100</f>
        <v>66.666666666666657</v>
      </c>
      <c r="F5" s="5">
        <f t="shared" ref="F5:F11" si="2">SUM(B5+D5)</f>
        <v>3</v>
      </c>
      <c r="G5" s="2">
        <f t="shared" ref="G5:G11" si="3">F5/F$11*100</f>
        <v>13.636363636363635</v>
      </c>
      <c r="H5" s="1">
        <v>0</v>
      </c>
      <c r="I5" s="5">
        <v>0</v>
      </c>
      <c r="J5" s="5">
        <v>0</v>
      </c>
      <c r="K5" s="5">
        <v>0</v>
      </c>
      <c r="L5" s="5">
        <f t="shared" ref="L5:L11" si="4">SUM(H5+J5)</f>
        <v>0</v>
      </c>
      <c r="M5" s="2">
        <f t="shared" ref="M5:M11" si="5">L5/L$11*100</f>
        <v>0</v>
      </c>
      <c r="N5" s="5">
        <f t="shared" ref="N5:N11" si="6">SUM(B5+H5)</f>
        <v>1</v>
      </c>
      <c r="O5" s="5">
        <f t="shared" ref="O5:O11" si="7">N5/R5*100</f>
        <v>33.333333333333329</v>
      </c>
      <c r="P5" s="5">
        <f t="shared" ref="P5:P11" si="8">SUM(D5+J5)</f>
        <v>2</v>
      </c>
      <c r="Q5" s="5">
        <f t="shared" ref="Q5:Q11" si="9">P5/R5*100</f>
        <v>66.666666666666657</v>
      </c>
      <c r="R5" s="5">
        <f t="shared" ref="R5:R11" si="10">SUM(N5+P5)</f>
        <v>3</v>
      </c>
      <c r="S5" s="2">
        <f t="shared" ref="S5:S11" si="11">R5/R$11*100</f>
        <v>10</v>
      </c>
    </row>
    <row r="6" spans="1:19" x14ac:dyDescent="0.2">
      <c r="A6" s="6" t="s">
        <v>919</v>
      </c>
      <c r="B6" s="1">
        <v>1</v>
      </c>
      <c r="C6" s="2">
        <f t="shared" si="0"/>
        <v>25</v>
      </c>
      <c r="D6" s="5">
        <v>3</v>
      </c>
      <c r="E6" s="2">
        <f t="shared" si="1"/>
        <v>75</v>
      </c>
      <c r="F6" s="5">
        <f t="shared" si="2"/>
        <v>4</v>
      </c>
      <c r="G6" s="2">
        <f t="shared" si="3"/>
        <v>18.181818181818183</v>
      </c>
      <c r="H6" s="1">
        <v>0</v>
      </c>
      <c r="I6" s="5">
        <v>0</v>
      </c>
      <c r="J6" s="5">
        <v>0</v>
      </c>
      <c r="K6" s="5">
        <v>0</v>
      </c>
      <c r="L6" s="5">
        <f t="shared" si="4"/>
        <v>0</v>
      </c>
      <c r="M6" s="2">
        <f t="shared" si="5"/>
        <v>0</v>
      </c>
      <c r="N6" s="5">
        <f t="shared" si="6"/>
        <v>1</v>
      </c>
      <c r="O6" s="5">
        <f t="shared" si="7"/>
        <v>25</v>
      </c>
      <c r="P6" s="5">
        <f t="shared" si="8"/>
        <v>3</v>
      </c>
      <c r="Q6" s="5">
        <f t="shared" si="9"/>
        <v>75</v>
      </c>
      <c r="R6" s="5">
        <f t="shared" si="10"/>
        <v>4</v>
      </c>
      <c r="S6" s="2">
        <f t="shared" si="11"/>
        <v>13.333333333333334</v>
      </c>
    </row>
    <row r="7" spans="1:19" x14ac:dyDescent="0.2">
      <c r="A7" s="6" t="s">
        <v>5</v>
      </c>
      <c r="B7" s="1">
        <v>0</v>
      </c>
      <c r="C7" s="2">
        <v>0</v>
      </c>
      <c r="D7" s="5">
        <v>0</v>
      </c>
      <c r="E7" s="2">
        <v>0</v>
      </c>
      <c r="F7" s="5">
        <f t="shared" si="2"/>
        <v>0</v>
      </c>
      <c r="G7" s="2">
        <f t="shared" si="3"/>
        <v>0</v>
      </c>
      <c r="H7" s="1">
        <v>1</v>
      </c>
      <c r="I7" s="5">
        <f t="shared" ref="I7:I11" si="12">H7/L7*100</f>
        <v>100</v>
      </c>
      <c r="J7" s="5">
        <v>0</v>
      </c>
      <c r="K7" s="5">
        <f t="shared" ref="K7:K11" si="13">J7/L7*100</f>
        <v>0</v>
      </c>
      <c r="L7" s="5">
        <f t="shared" si="4"/>
        <v>1</v>
      </c>
      <c r="M7" s="2">
        <f t="shared" si="5"/>
        <v>12.5</v>
      </c>
      <c r="N7" s="5">
        <f t="shared" si="6"/>
        <v>1</v>
      </c>
      <c r="O7" s="5">
        <f t="shared" si="7"/>
        <v>100</v>
      </c>
      <c r="P7" s="5">
        <f t="shared" si="8"/>
        <v>0</v>
      </c>
      <c r="Q7" s="5">
        <f t="shared" si="9"/>
        <v>0</v>
      </c>
      <c r="R7" s="5">
        <f t="shared" si="10"/>
        <v>1</v>
      </c>
      <c r="S7" s="2">
        <f t="shared" si="11"/>
        <v>3.3333333333333335</v>
      </c>
    </row>
    <row r="8" spans="1:19" x14ac:dyDescent="0.2">
      <c r="A8" s="6" t="s">
        <v>8</v>
      </c>
      <c r="B8" s="1">
        <v>0</v>
      </c>
      <c r="C8" s="2">
        <v>0</v>
      </c>
      <c r="D8" s="5">
        <v>0</v>
      </c>
      <c r="E8" s="2">
        <v>0</v>
      </c>
      <c r="F8" s="5">
        <f t="shared" si="2"/>
        <v>0</v>
      </c>
      <c r="G8" s="2">
        <f t="shared" si="3"/>
        <v>0</v>
      </c>
      <c r="H8" s="1">
        <v>0</v>
      </c>
      <c r="I8" s="5">
        <f t="shared" si="12"/>
        <v>0</v>
      </c>
      <c r="J8" s="5">
        <v>1</v>
      </c>
      <c r="K8" s="5">
        <f t="shared" si="13"/>
        <v>100</v>
      </c>
      <c r="L8" s="5">
        <f t="shared" si="4"/>
        <v>1</v>
      </c>
      <c r="M8" s="2">
        <f t="shared" si="5"/>
        <v>12.5</v>
      </c>
      <c r="N8" s="5">
        <f t="shared" si="6"/>
        <v>0</v>
      </c>
      <c r="O8" s="5">
        <f t="shared" si="7"/>
        <v>0</v>
      </c>
      <c r="P8" s="5">
        <f t="shared" si="8"/>
        <v>1</v>
      </c>
      <c r="Q8" s="5">
        <f t="shared" si="9"/>
        <v>100</v>
      </c>
      <c r="R8" s="5">
        <f t="shared" si="10"/>
        <v>1</v>
      </c>
      <c r="S8" s="2">
        <f t="shared" si="11"/>
        <v>3.3333333333333335</v>
      </c>
    </row>
    <row r="9" spans="1:19" x14ac:dyDescent="0.2">
      <c r="A9" s="6" t="s">
        <v>7</v>
      </c>
      <c r="B9" s="1">
        <v>0</v>
      </c>
      <c r="C9" s="2">
        <v>0</v>
      </c>
      <c r="D9" s="5">
        <v>0</v>
      </c>
      <c r="E9" s="2">
        <v>0</v>
      </c>
      <c r="F9" s="5">
        <f t="shared" si="2"/>
        <v>0</v>
      </c>
      <c r="G9" s="2">
        <f t="shared" si="3"/>
        <v>0</v>
      </c>
      <c r="H9" s="1">
        <v>0</v>
      </c>
      <c r="I9" s="5">
        <f t="shared" si="12"/>
        <v>0</v>
      </c>
      <c r="J9" s="5">
        <v>1</v>
      </c>
      <c r="K9" s="5">
        <f t="shared" si="13"/>
        <v>100</v>
      </c>
      <c r="L9" s="5">
        <f t="shared" si="4"/>
        <v>1</v>
      </c>
      <c r="M9" s="2">
        <f t="shared" si="5"/>
        <v>12.5</v>
      </c>
      <c r="N9" s="5">
        <f t="shared" si="6"/>
        <v>0</v>
      </c>
      <c r="O9" s="5">
        <f t="shared" si="7"/>
        <v>0</v>
      </c>
      <c r="P9" s="5">
        <f t="shared" si="8"/>
        <v>1</v>
      </c>
      <c r="Q9" s="5">
        <f t="shared" si="9"/>
        <v>100</v>
      </c>
      <c r="R9" s="5">
        <f t="shared" si="10"/>
        <v>1</v>
      </c>
      <c r="S9" s="2">
        <f t="shared" si="11"/>
        <v>3.3333333333333335</v>
      </c>
    </row>
    <row r="10" spans="1:19" x14ac:dyDescent="0.2">
      <c r="A10" s="6" t="s">
        <v>6</v>
      </c>
      <c r="B10" s="1">
        <v>0</v>
      </c>
      <c r="C10" s="2">
        <v>0</v>
      </c>
      <c r="D10" s="5">
        <v>0</v>
      </c>
      <c r="E10" s="2">
        <v>0</v>
      </c>
      <c r="F10" s="5">
        <f t="shared" si="2"/>
        <v>0</v>
      </c>
      <c r="G10" s="2">
        <f t="shared" si="3"/>
        <v>0</v>
      </c>
      <c r="H10" s="1">
        <v>0</v>
      </c>
      <c r="I10" s="5">
        <f t="shared" si="12"/>
        <v>0</v>
      </c>
      <c r="J10" s="5">
        <v>1</v>
      </c>
      <c r="K10" s="5">
        <f t="shared" si="13"/>
        <v>100</v>
      </c>
      <c r="L10" s="5">
        <f t="shared" si="4"/>
        <v>1</v>
      </c>
      <c r="M10" s="2">
        <f t="shared" si="5"/>
        <v>12.5</v>
      </c>
      <c r="N10" s="5">
        <f t="shared" si="6"/>
        <v>0</v>
      </c>
      <c r="O10" s="5">
        <f t="shared" si="7"/>
        <v>0</v>
      </c>
      <c r="P10" s="5">
        <f t="shared" si="8"/>
        <v>1</v>
      </c>
      <c r="Q10" s="5">
        <f t="shared" si="9"/>
        <v>100</v>
      </c>
      <c r="R10" s="5">
        <f t="shared" si="10"/>
        <v>1</v>
      </c>
      <c r="S10" s="2">
        <f t="shared" si="11"/>
        <v>3.3333333333333335</v>
      </c>
    </row>
    <row r="11" spans="1:19" x14ac:dyDescent="0.2">
      <c r="A11" s="6" t="s">
        <v>0</v>
      </c>
      <c r="B11" s="1">
        <f>SUM(B4:B10)</f>
        <v>7</v>
      </c>
      <c r="C11" s="2">
        <f t="shared" si="0"/>
        <v>31.818181818181817</v>
      </c>
      <c r="D11" s="5">
        <f>SUM(D4:D10)</f>
        <v>15</v>
      </c>
      <c r="E11" s="2">
        <f t="shared" si="1"/>
        <v>68.181818181818173</v>
      </c>
      <c r="F11" s="5">
        <f t="shared" si="2"/>
        <v>22</v>
      </c>
      <c r="G11" s="2">
        <f t="shared" si="3"/>
        <v>100</v>
      </c>
      <c r="H11" s="1">
        <f>SUM(H4:H10)</f>
        <v>2</v>
      </c>
      <c r="I11" s="5">
        <f t="shared" si="12"/>
        <v>25</v>
      </c>
      <c r="J11" s="5">
        <f>SUM(J4:J10)</f>
        <v>6</v>
      </c>
      <c r="K11" s="5">
        <f t="shared" si="13"/>
        <v>75</v>
      </c>
      <c r="L11" s="5">
        <f t="shared" si="4"/>
        <v>8</v>
      </c>
      <c r="M11" s="2">
        <f t="shared" si="5"/>
        <v>100</v>
      </c>
      <c r="N11" s="5">
        <f t="shared" si="6"/>
        <v>9</v>
      </c>
      <c r="O11" s="5">
        <f t="shared" si="7"/>
        <v>30</v>
      </c>
      <c r="P11" s="5">
        <f t="shared" si="8"/>
        <v>21</v>
      </c>
      <c r="Q11" s="5">
        <f t="shared" si="9"/>
        <v>70</v>
      </c>
      <c r="R11" s="5">
        <f t="shared" si="10"/>
        <v>30</v>
      </c>
      <c r="S11" s="2">
        <f t="shared" si="11"/>
        <v>100</v>
      </c>
    </row>
  </sheetData>
  <mergeCells count="5">
    <mergeCell ref="A1:S1"/>
    <mergeCell ref="A2:A3"/>
    <mergeCell ref="B2:G2"/>
    <mergeCell ref="H2:M2"/>
    <mergeCell ref="N2:S2"/>
  </mergeCells>
  <pageMargins left="0.75" right="0.75" top="1" bottom="1" header="0.5" footer="0.5"/>
  <pageSetup orientation="portrait" horizontalDpi="4294967292" verticalDpi="429496729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4"/>
  <sheetViews>
    <sheetView topLeftCell="A52" workbookViewId="0">
      <selection activeCell="D75" sqref="D75"/>
    </sheetView>
  </sheetViews>
  <sheetFormatPr baseColWidth="10" defaultRowHeight="16" x14ac:dyDescent="0.2"/>
  <cols>
    <col min="1" max="2" width="18.1640625" style="9" customWidth="1"/>
    <col min="3" max="3" width="15.5" style="9" customWidth="1"/>
    <col min="4" max="4" width="18.1640625" style="9" customWidth="1"/>
    <col min="5" max="5" width="28.1640625" style="9" customWidth="1"/>
    <col min="6" max="6" width="16.5" style="9" customWidth="1"/>
    <col min="7" max="7" width="9.1640625" style="9" customWidth="1"/>
    <col min="8" max="9" width="18.1640625" style="9" customWidth="1"/>
  </cols>
  <sheetData>
    <row r="1" spans="1:9" ht="17" thickBot="1" x14ac:dyDescent="0.25">
      <c r="A1" s="16" t="s">
        <v>913</v>
      </c>
      <c r="B1" s="17"/>
      <c r="C1" s="17"/>
      <c r="D1" s="17"/>
      <c r="E1" s="17"/>
      <c r="F1" s="17"/>
      <c r="G1" s="17"/>
      <c r="H1" s="17"/>
      <c r="I1" s="18"/>
    </row>
    <row r="2" spans="1:9" s="12" customFormat="1" ht="17" thickBot="1" x14ac:dyDescent="0.25">
      <c r="A2" s="10" t="s">
        <v>19</v>
      </c>
      <c r="B2" s="11" t="s">
        <v>20</v>
      </c>
      <c r="C2" s="11" t="s">
        <v>21</v>
      </c>
      <c r="D2" s="11" t="s">
        <v>2</v>
      </c>
      <c r="E2" s="11" t="s">
        <v>27</v>
      </c>
      <c r="F2" s="11" t="s">
        <v>22</v>
      </c>
      <c r="G2" s="11" t="s">
        <v>23</v>
      </c>
      <c r="H2" s="11" t="s">
        <v>24</v>
      </c>
      <c r="I2" s="11" t="s">
        <v>25</v>
      </c>
    </row>
    <row r="3" spans="1:9" ht="17" thickBot="1" x14ac:dyDescent="0.25">
      <c r="A3" s="8" t="s">
        <v>788</v>
      </c>
      <c r="B3" s="8" t="s">
        <v>789</v>
      </c>
      <c r="C3" s="8" t="s">
        <v>30</v>
      </c>
      <c r="D3" s="8" t="s">
        <v>925</v>
      </c>
      <c r="E3" s="8" t="s">
        <v>9</v>
      </c>
      <c r="F3" s="8" t="s">
        <v>175</v>
      </c>
      <c r="G3" s="8"/>
      <c r="H3" s="8" t="s">
        <v>31</v>
      </c>
      <c r="I3" s="8" t="s">
        <v>914</v>
      </c>
    </row>
    <row r="4" spans="1:9" ht="17" thickBot="1" x14ac:dyDescent="0.25">
      <c r="A4" s="8" t="s">
        <v>790</v>
      </c>
      <c r="B4" s="8" t="s">
        <v>791</v>
      </c>
      <c r="C4" s="8" t="s">
        <v>30</v>
      </c>
      <c r="D4" s="8" t="s">
        <v>925</v>
      </c>
      <c r="E4" s="8" t="s">
        <v>9</v>
      </c>
      <c r="F4" s="8" t="s">
        <v>176</v>
      </c>
      <c r="G4" s="8"/>
      <c r="H4" s="8" t="s">
        <v>31</v>
      </c>
      <c r="I4" s="8" t="s">
        <v>914</v>
      </c>
    </row>
    <row r="5" spans="1:9" ht="17" thickBot="1" x14ac:dyDescent="0.25">
      <c r="A5" s="8" t="s">
        <v>755</v>
      </c>
      <c r="B5" s="8" t="s">
        <v>792</v>
      </c>
      <c r="C5" s="8" t="s">
        <v>34</v>
      </c>
      <c r="D5" s="8" t="s">
        <v>1</v>
      </c>
      <c r="E5" s="8" t="s">
        <v>9</v>
      </c>
      <c r="F5" s="8" t="s">
        <v>177</v>
      </c>
      <c r="G5" s="8"/>
      <c r="H5" s="8" t="s">
        <v>31</v>
      </c>
      <c r="I5" s="8" t="s">
        <v>914</v>
      </c>
    </row>
    <row r="6" spans="1:9" ht="17" thickBot="1" x14ac:dyDescent="0.25">
      <c r="A6" s="8" t="s">
        <v>793</v>
      </c>
      <c r="B6" s="8" t="s">
        <v>794</v>
      </c>
      <c r="C6" s="8" t="s">
        <v>30</v>
      </c>
      <c r="D6" s="8" t="s">
        <v>1</v>
      </c>
      <c r="E6" s="8" t="s">
        <v>9</v>
      </c>
      <c r="F6" s="8" t="s">
        <v>178</v>
      </c>
      <c r="G6" s="8"/>
      <c r="H6" s="8" t="s">
        <v>31</v>
      </c>
      <c r="I6" s="8" t="s">
        <v>914</v>
      </c>
    </row>
    <row r="7" spans="1:9" ht="17" thickBot="1" x14ac:dyDescent="0.25">
      <c r="A7" s="8" t="s">
        <v>795</v>
      </c>
      <c r="B7" s="8" t="s">
        <v>796</v>
      </c>
      <c r="C7" s="8" t="s">
        <v>30</v>
      </c>
      <c r="D7" s="8" t="s">
        <v>1</v>
      </c>
      <c r="E7" s="8" t="s">
        <v>9</v>
      </c>
      <c r="F7" s="8" t="s">
        <v>179</v>
      </c>
      <c r="G7" s="8"/>
      <c r="H7" s="8" t="s">
        <v>31</v>
      </c>
      <c r="I7" s="8" t="s">
        <v>914</v>
      </c>
    </row>
    <row r="8" spans="1:9" ht="17" thickBot="1" x14ac:dyDescent="0.25">
      <c r="A8" s="8" t="s">
        <v>797</v>
      </c>
      <c r="B8" s="8" t="s">
        <v>798</v>
      </c>
      <c r="C8" s="8" t="s">
        <v>34</v>
      </c>
      <c r="D8" s="8" t="s">
        <v>1</v>
      </c>
      <c r="E8" s="8" t="s">
        <v>9</v>
      </c>
      <c r="F8" s="8" t="s">
        <v>180</v>
      </c>
      <c r="G8" s="8"/>
      <c r="H8" s="8" t="s">
        <v>31</v>
      </c>
      <c r="I8" s="8" t="s">
        <v>914</v>
      </c>
    </row>
    <row r="9" spans="1:9" ht="17" thickBot="1" x14ac:dyDescent="0.25">
      <c r="A9" s="8" t="s">
        <v>799</v>
      </c>
      <c r="B9" s="8" t="s">
        <v>244</v>
      </c>
      <c r="C9" s="8" t="s">
        <v>30</v>
      </c>
      <c r="D9" s="8" t="s">
        <v>1</v>
      </c>
      <c r="E9" s="8" t="s">
        <v>9</v>
      </c>
      <c r="F9" s="8" t="s">
        <v>181</v>
      </c>
      <c r="G9" s="8"/>
      <c r="H9" s="8" t="s">
        <v>31</v>
      </c>
      <c r="I9" s="8" t="s">
        <v>914</v>
      </c>
    </row>
    <row r="10" spans="1:9" ht="17" thickBot="1" x14ac:dyDescent="0.25">
      <c r="A10" s="8" t="s">
        <v>800</v>
      </c>
      <c r="B10" s="8" t="s">
        <v>686</v>
      </c>
      <c r="C10" s="8" t="s">
        <v>34</v>
      </c>
      <c r="D10" s="8" t="s">
        <v>801</v>
      </c>
      <c r="E10" s="8" t="s">
        <v>9</v>
      </c>
      <c r="F10" s="8" t="s">
        <v>182</v>
      </c>
      <c r="G10" s="8"/>
      <c r="H10" s="8" t="s">
        <v>31</v>
      </c>
      <c r="I10" s="8" t="s">
        <v>914</v>
      </c>
    </row>
    <row r="11" spans="1:9" ht="17" thickBot="1" x14ac:dyDescent="0.25">
      <c r="A11" s="8" t="s">
        <v>802</v>
      </c>
      <c r="B11" s="8" t="s">
        <v>803</v>
      </c>
      <c r="C11" s="8" t="s">
        <v>30</v>
      </c>
      <c r="D11" s="8" t="s">
        <v>1</v>
      </c>
      <c r="E11" s="8" t="s">
        <v>9</v>
      </c>
      <c r="F11" s="8" t="s">
        <v>183</v>
      </c>
      <c r="G11" s="8"/>
      <c r="H11" s="8" t="s">
        <v>31</v>
      </c>
      <c r="I11" s="8" t="s">
        <v>914</v>
      </c>
    </row>
    <row r="12" spans="1:9" ht="17" thickBot="1" x14ac:dyDescent="0.25">
      <c r="A12" s="8" t="s">
        <v>804</v>
      </c>
      <c r="B12" s="8" t="s">
        <v>805</v>
      </c>
      <c r="C12" s="8" t="s">
        <v>34</v>
      </c>
      <c r="D12" s="8" t="s">
        <v>925</v>
      </c>
      <c r="E12" s="8" t="s">
        <v>9</v>
      </c>
      <c r="F12" s="8" t="s">
        <v>184</v>
      </c>
      <c r="G12" s="8"/>
      <c r="H12" s="8" t="s">
        <v>31</v>
      </c>
      <c r="I12" s="8" t="s">
        <v>914</v>
      </c>
    </row>
    <row r="13" spans="1:9" ht="17" thickBot="1" x14ac:dyDescent="0.25">
      <c r="A13" s="8" t="s">
        <v>806</v>
      </c>
      <c r="B13" s="8" t="s">
        <v>441</v>
      </c>
      <c r="C13" s="8" t="s">
        <v>30</v>
      </c>
      <c r="D13" s="8" t="s">
        <v>1</v>
      </c>
      <c r="E13" s="8" t="s">
        <v>9</v>
      </c>
      <c r="F13" s="8" t="s">
        <v>185</v>
      </c>
      <c r="G13" s="8"/>
      <c r="H13" s="8" t="s">
        <v>31</v>
      </c>
      <c r="I13" s="8" t="s">
        <v>914</v>
      </c>
    </row>
    <row r="14" spans="1:9" ht="17" thickBot="1" x14ac:dyDescent="0.25">
      <c r="A14" s="8" t="s">
        <v>807</v>
      </c>
      <c r="B14" s="8" t="s">
        <v>808</v>
      </c>
      <c r="C14" s="8" t="s">
        <v>30</v>
      </c>
      <c r="D14" s="8" t="s">
        <v>1</v>
      </c>
      <c r="E14" s="8" t="s">
        <v>9</v>
      </c>
      <c r="F14" s="8" t="s">
        <v>186</v>
      </c>
      <c r="G14" s="8"/>
      <c r="H14" s="8" t="s">
        <v>31</v>
      </c>
      <c r="I14" s="8" t="s">
        <v>914</v>
      </c>
    </row>
    <row r="15" spans="1:9" ht="17" thickBot="1" x14ac:dyDescent="0.25">
      <c r="A15" s="8" t="s">
        <v>809</v>
      </c>
      <c r="B15" s="8" t="s">
        <v>810</v>
      </c>
      <c r="C15" s="8" t="s">
        <v>34</v>
      </c>
      <c r="D15" s="8" t="s">
        <v>1</v>
      </c>
      <c r="E15" s="8" t="s">
        <v>9</v>
      </c>
      <c r="F15" s="8" t="s">
        <v>187</v>
      </c>
      <c r="G15" s="8"/>
      <c r="H15" s="8" t="s">
        <v>31</v>
      </c>
      <c r="I15" s="8" t="s">
        <v>914</v>
      </c>
    </row>
    <row r="16" spans="1:9" ht="17" thickBot="1" x14ac:dyDescent="0.25">
      <c r="A16" s="8" t="s">
        <v>811</v>
      </c>
      <c r="B16" s="8" t="s">
        <v>812</v>
      </c>
      <c r="C16" s="8" t="s">
        <v>30</v>
      </c>
      <c r="D16" s="8" t="s">
        <v>1</v>
      </c>
      <c r="E16" s="8" t="s">
        <v>9</v>
      </c>
      <c r="F16" s="8" t="s">
        <v>188</v>
      </c>
      <c r="G16" s="8"/>
      <c r="H16" s="8" t="s">
        <v>31</v>
      </c>
      <c r="I16" s="8" t="s">
        <v>914</v>
      </c>
    </row>
    <row r="17" spans="1:9" ht="17" thickBot="1" x14ac:dyDescent="0.25">
      <c r="A17" s="8" t="s">
        <v>813</v>
      </c>
      <c r="B17" s="8" t="s">
        <v>814</v>
      </c>
      <c r="C17" s="8" t="s">
        <v>30</v>
      </c>
      <c r="D17" s="8" t="s">
        <v>801</v>
      </c>
      <c r="E17" s="8" t="s">
        <v>9</v>
      </c>
      <c r="F17" s="8" t="s">
        <v>189</v>
      </c>
      <c r="G17" s="8"/>
      <c r="H17" s="8" t="s">
        <v>31</v>
      </c>
      <c r="I17" s="8" t="s">
        <v>914</v>
      </c>
    </row>
    <row r="18" spans="1:9" ht="17" thickBot="1" x14ac:dyDescent="0.25">
      <c r="A18" s="8" t="s">
        <v>815</v>
      </c>
      <c r="B18" s="8" t="s">
        <v>816</v>
      </c>
      <c r="C18" s="8" t="s">
        <v>30</v>
      </c>
      <c r="D18" s="8" t="s">
        <v>1</v>
      </c>
      <c r="E18" s="8" t="s">
        <v>9</v>
      </c>
      <c r="F18" s="8" t="s">
        <v>190</v>
      </c>
      <c r="G18" s="8"/>
      <c r="H18" s="8" t="s">
        <v>31</v>
      </c>
      <c r="I18" s="8" t="s">
        <v>914</v>
      </c>
    </row>
    <row r="19" spans="1:9" ht="17" thickBot="1" x14ac:dyDescent="0.25">
      <c r="A19" s="8" t="s">
        <v>817</v>
      </c>
      <c r="B19" s="8" t="s">
        <v>737</v>
      </c>
      <c r="C19" s="8" t="s">
        <v>30</v>
      </c>
      <c r="D19" s="8" t="s">
        <v>801</v>
      </c>
      <c r="E19" s="8" t="s">
        <v>9</v>
      </c>
      <c r="F19" s="8" t="s">
        <v>191</v>
      </c>
      <c r="G19" s="8"/>
      <c r="H19" s="8" t="s">
        <v>31</v>
      </c>
      <c r="I19" s="8" t="s">
        <v>914</v>
      </c>
    </row>
    <row r="20" spans="1:9" ht="17" thickBot="1" x14ac:dyDescent="0.25">
      <c r="A20" s="8" t="s">
        <v>818</v>
      </c>
      <c r="B20" s="8" t="s">
        <v>56</v>
      </c>
      <c r="C20" s="8" t="s">
        <v>34</v>
      </c>
      <c r="D20" s="8" t="s">
        <v>1</v>
      </c>
      <c r="E20" s="8" t="s">
        <v>9</v>
      </c>
      <c r="F20" s="8" t="s">
        <v>192</v>
      </c>
      <c r="G20" s="8"/>
      <c r="H20" s="8" t="s">
        <v>31</v>
      </c>
      <c r="I20" s="8" t="s">
        <v>914</v>
      </c>
    </row>
    <row r="21" spans="1:9" ht="17" thickBot="1" x14ac:dyDescent="0.25">
      <c r="A21" s="8" t="s">
        <v>819</v>
      </c>
      <c r="B21" s="8" t="s">
        <v>219</v>
      </c>
      <c r="C21" s="8" t="s">
        <v>30</v>
      </c>
      <c r="D21" s="8" t="s">
        <v>1</v>
      </c>
      <c r="E21" s="8" t="s">
        <v>9</v>
      </c>
      <c r="F21" s="8" t="s">
        <v>193</v>
      </c>
      <c r="G21" s="8"/>
      <c r="H21" s="8" t="s">
        <v>31</v>
      </c>
      <c r="I21" s="8" t="s">
        <v>914</v>
      </c>
    </row>
    <row r="22" spans="1:9" ht="17" thickBot="1" x14ac:dyDescent="0.25">
      <c r="A22" s="8" t="s">
        <v>820</v>
      </c>
      <c r="B22" s="8" t="s">
        <v>821</v>
      </c>
      <c r="C22" s="8" t="s">
        <v>30</v>
      </c>
      <c r="D22" s="8" t="s">
        <v>801</v>
      </c>
      <c r="E22" s="8" t="s">
        <v>9</v>
      </c>
      <c r="F22" s="8" t="s">
        <v>194</v>
      </c>
      <c r="G22" s="8"/>
      <c r="H22" s="8" t="s">
        <v>31</v>
      </c>
      <c r="I22" s="8" t="s">
        <v>914</v>
      </c>
    </row>
    <row r="23" spans="1:9" ht="17" thickBot="1" x14ac:dyDescent="0.25">
      <c r="A23" s="8" t="s">
        <v>384</v>
      </c>
      <c r="B23" s="8" t="s">
        <v>822</v>
      </c>
      <c r="C23" s="8" t="s">
        <v>30</v>
      </c>
      <c r="D23" s="8" t="s">
        <v>1</v>
      </c>
      <c r="E23" s="8" t="s">
        <v>9</v>
      </c>
      <c r="F23" s="8" t="s">
        <v>195</v>
      </c>
      <c r="G23" s="8"/>
      <c r="H23" s="8" t="s">
        <v>31</v>
      </c>
      <c r="I23" s="8" t="s">
        <v>914</v>
      </c>
    </row>
    <row r="24" spans="1:9" ht="17" thickBot="1" x14ac:dyDescent="0.25">
      <c r="A24" s="8" t="s">
        <v>823</v>
      </c>
      <c r="B24" s="8" t="s">
        <v>792</v>
      </c>
      <c r="C24" s="8" t="s">
        <v>34</v>
      </c>
      <c r="D24" s="8" t="s">
        <v>1</v>
      </c>
      <c r="E24" s="8" t="s">
        <v>9</v>
      </c>
      <c r="F24" s="8" t="s">
        <v>196</v>
      </c>
      <c r="G24" s="8"/>
      <c r="H24" s="8" t="s">
        <v>31</v>
      </c>
      <c r="I24" s="8" t="s">
        <v>914</v>
      </c>
    </row>
    <row r="25" spans="1:9" ht="17" thickBot="1" x14ac:dyDescent="0.25">
      <c r="A25" s="8" t="s">
        <v>824</v>
      </c>
      <c r="B25" s="8" t="s">
        <v>825</v>
      </c>
      <c r="C25" s="8" t="s">
        <v>30</v>
      </c>
      <c r="D25" s="8" t="s">
        <v>4</v>
      </c>
      <c r="E25" s="8" t="s">
        <v>76</v>
      </c>
      <c r="F25" s="8"/>
      <c r="G25" s="8"/>
      <c r="H25" s="8" t="s">
        <v>31</v>
      </c>
      <c r="I25" s="8" t="s">
        <v>914</v>
      </c>
    </row>
    <row r="26" spans="1:9" ht="17" thickBot="1" x14ac:dyDescent="0.25">
      <c r="A26" s="8" t="s">
        <v>826</v>
      </c>
      <c r="B26" s="8" t="s">
        <v>827</v>
      </c>
      <c r="C26" s="8" t="s">
        <v>34</v>
      </c>
      <c r="D26" s="8" t="s">
        <v>4</v>
      </c>
      <c r="E26" s="8" t="s">
        <v>76</v>
      </c>
      <c r="F26" s="8"/>
      <c r="G26" s="8"/>
      <c r="H26" s="8" t="s">
        <v>31</v>
      </c>
      <c r="I26" s="8" t="s">
        <v>914</v>
      </c>
    </row>
    <row r="27" spans="1:9" ht="17" thickBot="1" x14ac:dyDescent="0.25">
      <c r="A27" s="8" t="s">
        <v>828</v>
      </c>
      <c r="B27" s="8" t="s">
        <v>829</v>
      </c>
      <c r="C27" s="8" t="s">
        <v>30</v>
      </c>
      <c r="D27" s="8" t="s">
        <v>4</v>
      </c>
      <c r="E27" s="8" t="s">
        <v>76</v>
      </c>
      <c r="F27" s="8"/>
      <c r="G27" s="8"/>
      <c r="H27" s="8" t="s">
        <v>31</v>
      </c>
      <c r="I27" s="8" t="s">
        <v>914</v>
      </c>
    </row>
    <row r="28" spans="1:9" ht="17" thickBot="1" x14ac:dyDescent="0.25">
      <c r="A28" s="8" t="s">
        <v>830</v>
      </c>
      <c r="B28" s="8" t="s">
        <v>831</v>
      </c>
      <c r="C28" s="8" t="s">
        <v>34</v>
      </c>
      <c r="D28" s="8" t="s">
        <v>4</v>
      </c>
      <c r="E28" s="8" t="s">
        <v>76</v>
      </c>
      <c r="F28" s="8"/>
      <c r="G28" s="8"/>
      <c r="H28" s="8" t="s">
        <v>31</v>
      </c>
      <c r="I28" s="8" t="s">
        <v>914</v>
      </c>
    </row>
    <row r="29" spans="1:9" ht="17" thickBot="1" x14ac:dyDescent="0.25">
      <c r="A29" s="8" t="s">
        <v>832</v>
      </c>
      <c r="B29" s="8" t="s">
        <v>833</v>
      </c>
      <c r="C29" s="8" t="s">
        <v>30</v>
      </c>
      <c r="D29" s="8" t="s">
        <v>4</v>
      </c>
      <c r="E29" s="8" t="s">
        <v>76</v>
      </c>
      <c r="F29" s="8"/>
      <c r="G29" s="8"/>
      <c r="H29" s="8" t="s">
        <v>31</v>
      </c>
      <c r="I29" s="8" t="s">
        <v>914</v>
      </c>
    </row>
    <row r="30" spans="1:9" ht="17" thickBot="1" x14ac:dyDescent="0.25">
      <c r="A30" s="8" t="s">
        <v>834</v>
      </c>
      <c r="B30" s="8" t="s">
        <v>835</v>
      </c>
      <c r="C30" s="8" t="s">
        <v>30</v>
      </c>
      <c r="D30" s="8" t="s">
        <v>4</v>
      </c>
      <c r="E30" s="8" t="s">
        <v>76</v>
      </c>
      <c r="F30" s="8"/>
      <c r="G30" s="8"/>
      <c r="H30" s="8" t="s">
        <v>31</v>
      </c>
      <c r="I30" s="8" t="s">
        <v>914</v>
      </c>
    </row>
    <row r="31" spans="1:9" ht="17" thickBot="1" x14ac:dyDescent="0.25">
      <c r="A31" s="8" t="s">
        <v>836</v>
      </c>
      <c r="B31" s="8" t="s">
        <v>837</v>
      </c>
      <c r="C31" s="8" t="s">
        <v>30</v>
      </c>
      <c r="D31" s="8" t="s">
        <v>1</v>
      </c>
      <c r="E31" s="8" t="s">
        <v>76</v>
      </c>
      <c r="F31" s="8"/>
      <c r="G31" s="8"/>
      <c r="H31" s="8" t="s">
        <v>31</v>
      </c>
      <c r="I31" s="8" t="s">
        <v>914</v>
      </c>
    </row>
    <row r="32" spans="1:9" ht="17" thickBot="1" x14ac:dyDescent="0.25">
      <c r="A32" s="8" t="s">
        <v>838</v>
      </c>
      <c r="B32" s="8" t="s">
        <v>576</v>
      </c>
      <c r="C32" s="8" t="s">
        <v>34</v>
      </c>
      <c r="D32" s="8" t="s">
        <v>1</v>
      </c>
      <c r="E32" s="8" t="s">
        <v>76</v>
      </c>
      <c r="F32" s="8"/>
      <c r="G32" s="8"/>
      <c r="H32" s="8" t="s">
        <v>31</v>
      </c>
      <c r="I32" s="8" t="s">
        <v>914</v>
      </c>
    </row>
    <row r="33" spans="1:9" ht="17" thickBot="1" x14ac:dyDescent="0.25">
      <c r="A33" s="8" t="s">
        <v>839</v>
      </c>
      <c r="B33" s="8" t="s">
        <v>286</v>
      </c>
      <c r="C33" s="8" t="s">
        <v>30</v>
      </c>
      <c r="D33" s="8" t="s">
        <v>1</v>
      </c>
      <c r="E33" s="8" t="s">
        <v>76</v>
      </c>
      <c r="F33" s="8"/>
      <c r="G33" s="8"/>
      <c r="H33" s="8" t="s">
        <v>31</v>
      </c>
      <c r="I33" s="8" t="s">
        <v>914</v>
      </c>
    </row>
    <row r="34" spans="1:9" ht="17" thickBot="1" x14ac:dyDescent="0.25">
      <c r="A34" s="8" t="s">
        <v>840</v>
      </c>
      <c r="B34" s="8" t="s">
        <v>841</v>
      </c>
      <c r="C34" s="8" t="s">
        <v>30</v>
      </c>
      <c r="D34" s="8" t="s">
        <v>1</v>
      </c>
      <c r="E34" s="8" t="s">
        <v>76</v>
      </c>
      <c r="F34" s="8"/>
      <c r="G34" s="8"/>
      <c r="H34" s="8" t="s">
        <v>31</v>
      </c>
      <c r="I34" s="8" t="s">
        <v>914</v>
      </c>
    </row>
    <row r="35" spans="1:9" ht="17" thickBot="1" x14ac:dyDescent="0.25">
      <c r="A35" s="8" t="s">
        <v>842</v>
      </c>
      <c r="B35" s="8" t="s">
        <v>272</v>
      </c>
      <c r="C35" s="8" t="s">
        <v>30</v>
      </c>
      <c r="D35" s="8" t="s">
        <v>7</v>
      </c>
      <c r="E35" s="8" t="s">
        <v>76</v>
      </c>
      <c r="F35" s="8"/>
      <c r="G35" s="8"/>
      <c r="H35" s="8" t="s">
        <v>31</v>
      </c>
      <c r="I35" s="8" t="s">
        <v>914</v>
      </c>
    </row>
    <row r="36" spans="1:9" ht="17" thickBot="1" x14ac:dyDescent="0.25">
      <c r="A36" s="8" t="s">
        <v>615</v>
      </c>
      <c r="B36" s="8" t="s">
        <v>630</v>
      </c>
      <c r="C36" s="8" t="s">
        <v>30</v>
      </c>
      <c r="D36" s="8" t="s">
        <v>8</v>
      </c>
      <c r="E36" s="8" t="s">
        <v>76</v>
      </c>
      <c r="F36" s="8"/>
      <c r="G36" s="8"/>
      <c r="H36" s="8" t="s">
        <v>31</v>
      </c>
      <c r="I36" s="8" t="s">
        <v>914</v>
      </c>
    </row>
    <row r="37" spans="1:9" ht="17" thickBot="1" x14ac:dyDescent="0.25">
      <c r="A37" s="8" t="s">
        <v>843</v>
      </c>
      <c r="B37" s="8" t="s">
        <v>497</v>
      </c>
      <c r="C37" s="8" t="s">
        <v>30</v>
      </c>
      <c r="D37" s="8" t="s">
        <v>6</v>
      </c>
      <c r="E37" s="8" t="s">
        <v>76</v>
      </c>
      <c r="F37" s="8"/>
      <c r="G37" s="8"/>
      <c r="H37" s="8" t="s">
        <v>31</v>
      </c>
      <c r="I37" s="8" t="s">
        <v>914</v>
      </c>
    </row>
    <row r="38" spans="1:9" ht="17" thickBot="1" x14ac:dyDescent="0.25">
      <c r="A38" s="8" t="s">
        <v>844</v>
      </c>
      <c r="B38" s="8" t="s">
        <v>845</v>
      </c>
      <c r="C38" s="8" t="s">
        <v>34</v>
      </c>
      <c r="D38" s="8" t="s">
        <v>5</v>
      </c>
      <c r="E38" s="8" t="s">
        <v>76</v>
      </c>
      <c r="F38" s="8"/>
      <c r="G38" s="8"/>
      <c r="H38" s="8" t="s">
        <v>31</v>
      </c>
      <c r="I38" s="8" t="s">
        <v>914</v>
      </c>
    </row>
    <row r="39" spans="1:9" ht="17" thickBot="1" x14ac:dyDescent="0.25">
      <c r="A39" s="8" t="s">
        <v>846</v>
      </c>
      <c r="B39" s="8" t="s">
        <v>847</v>
      </c>
      <c r="C39" s="8" t="s">
        <v>30</v>
      </c>
      <c r="D39" s="8" t="s">
        <v>925</v>
      </c>
      <c r="E39" s="8" t="s">
        <v>9</v>
      </c>
      <c r="F39" s="8" t="s">
        <v>175</v>
      </c>
      <c r="G39" s="8"/>
      <c r="H39" s="8" t="s">
        <v>105</v>
      </c>
      <c r="I39" s="8" t="s">
        <v>914</v>
      </c>
    </row>
    <row r="40" spans="1:9" ht="17" thickBot="1" x14ac:dyDescent="0.25">
      <c r="A40" s="8" t="s">
        <v>848</v>
      </c>
      <c r="B40" s="8" t="s">
        <v>849</v>
      </c>
      <c r="C40" s="8" t="s">
        <v>30</v>
      </c>
      <c r="D40" s="8" t="s">
        <v>925</v>
      </c>
      <c r="E40" s="8" t="s">
        <v>9</v>
      </c>
      <c r="F40" s="8" t="s">
        <v>176</v>
      </c>
      <c r="G40" s="8"/>
      <c r="H40" s="8" t="s">
        <v>105</v>
      </c>
      <c r="I40" s="8" t="s">
        <v>914</v>
      </c>
    </row>
    <row r="41" spans="1:9" ht="17" thickBot="1" x14ac:dyDescent="0.25">
      <c r="A41" s="8" t="s">
        <v>850</v>
      </c>
      <c r="B41" s="8" t="s">
        <v>851</v>
      </c>
      <c r="C41" s="8" t="s">
        <v>34</v>
      </c>
      <c r="D41" s="8" t="s">
        <v>1</v>
      </c>
      <c r="E41" s="8" t="s">
        <v>9</v>
      </c>
      <c r="F41" s="8" t="s">
        <v>177</v>
      </c>
      <c r="G41" s="8"/>
      <c r="H41" s="8" t="s">
        <v>105</v>
      </c>
      <c r="I41" s="8" t="s">
        <v>914</v>
      </c>
    </row>
    <row r="42" spans="1:9" ht="17" thickBot="1" x14ac:dyDescent="0.25">
      <c r="A42" s="8" t="s">
        <v>852</v>
      </c>
      <c r="B42" s="8" t="s">
        <v>853</v>
      </c>
      <c r="C42" s="8" t="s">
        <v>30</v>
      </c>
      <c r="D42" s="8" t="s">
        <v>1</v>
      </c>
      <c r="E42" s="8" t="s">
        <v>9</v>
      </c>
      <c r="F42" s="8" t="s">
        <v>178</v>
      </c>
      <c r="G42" s="8"/>
      <c r="H42" s="8" t="s">
        <v>105</v>
      </c>
      <c r="I42" s="8" t="s">
        <v>914</v>
      </c>
    </row>
    <row r="43" spans="1:9" ht="17" thickBot="1" x14ac:dyDescent="0.25">
      <c r="A43" s="8" t="s">
        <v>854</v>
      </c>
      <c r="B43" s="8" t="s">
        <v>855</v>
      </c>
      <c r="C43" s="8" t="s">
        <v>30</v>
      </c>
      <c r="D43" s="8" t="s">
        <v>1</v>
      </c>
      <c r="E43" s="8" t="s">
        <v>9</v>
      </c>
      <c r="F43" s="8" t="s">
        <v>179</v>
      </c>
      <c r="G43" s="8"/>
      <c r="H43" s="8" t="s">
        <v>105</v>
      </c>
      <c r="I43" s="8" t="s">
        <v>914</v>
      </c>
    </row>
    <row r="44" spans="1:9" ht="17" thickBot="1" x14ac:dyDescent="0.25">
      <c r="A44" s="8" t="s">
        <v>856</v>
      </c>
      <c r="B44" s="8" t="s">
        <v>857</v>
      </c>
      <c r="C44" s="8" t="s">
        <v>34</v>
      </c>
      <c r="D44" s="8" t="s">
        <v>1</v>
      </c>
      <c r="E44" s="8" t="s">
        <v>9</v>
      </c>
      <c r="F44" s="8" t="s">
        <v>180</v>
      </c>
      <c r="G44" s="8"/>
      <c r="H44" s="8" t="s">
        <v>105</v>
      </c>
      <c r="I44" s="8" t="s">
        <v>914</v>
      </c>
    </row>
    <row r="45" spans="1:9" ht="17" thickBot="1" x14ac:dyDescent="0.25">
      <c r="A45" s="8" t="s">
        <v>858</v>
      </c>
      <c r="B45" s="8" t="s">
        <v>859</v>
      </c>
      <c r="C45" s="8" t="s">
        <v>30</v>
      </c>
      <c r="D45" s="8" t="s">
        <v>1</v>
      </c>
      <c r="E45" s="8" t="s">
        <v>9</v>
      </c>
      <c r="F45" s="8" t="s">
        <v>181</v>
      </c>
      <c r="G45" s="8"/>
      <c r="H45" s="8" t="s">
        <v>105</v>
      </c>
      <c r="I45" s="8" t="s">
        <v>914</v>
      </c>
    </row>
    <row r="46" spans="1:9" ht="17" thickBot="1" x14ac:dyDescent="0.25">
      <c r="A46" s="8" t="s">
        <v>860</v>
      </c>
      <c r="B46" s="8" t="s">
        <v>861</v>
      </c>
      <c r="C46" s="8" t="s">
        <v>34</v>
      </c>
      <c r="D46" s="8" t="s">
        <v>801</v>
      </c>
      <c r="E46" s="8" t="s">
        <v>9</v>
      </c>
      <c r="F46" s="8" t="s">
        <v>182</v>
      </c>
      <c r="G46" s="8"/>
      <c r="H46" s="8" t="s">
        <v>105</v>
      </c>
      <c r="I46" s="8" t="s">
        <v>914</v>
      </c>
    </row>
    <row r="47" spans="1:9" ht="17" thickBot="1" x14ac:dyDescent="0.25">
      <c r="A47" s="8" t="s">
        <v>803</v>
      </c>
      <c r="B47" s="8" t="s">
        <v>862</v>
      </c>
      <c r="C47" s="8" t="s">
        <v>30</v>
      </c>
      <c r="D47" s="8" t="s">
        <v>1</v>
      </c>
      <c r="E47" s="8" t="s">
        <v>9</v>
      </c>
      <c r="F47" s="8" t="s">
        <v>183</v>
      </c>
      <c r="G47" s="8"/>
      <c r="H47" s="8" t="s">
        <v>105</v>
      </c>
      <c r="I47" s="8" t="s">
        <v>914</v>
      </c>
    </row>
    <row r="48" spans="1:9" ht="17" thickBot="1" x14ac:dyDescent="0.25">
      <c r="A48" s="8" t="s">
        <v>863</v>
      </c>
      <c r="B48" s="8" t="s">
        <v>864</v>
      </c>
      <c r="C48" s="8" t="s">
        <v>34</v>
      </c>
      <c r="D48" s="8" t="s">
        <v>925</v>
      </c>
      <c r="E48" s="8" t="s">
        <v>9</v>
      </c>
      <c r="F48" s="8" t="s">
        <v>184</v>
      </c>
      <c r="G48" s="8"/>
      <c r="H48" s="8" t="s">
        <v>105</v>
      </c>
      <c r="I48" s="8" t="s">
        <v>914</v>
      </c>
    </row>
    <row r="49" spans="1:9" ht="17" thickBot="1" x14ac:dyDescent="0.25">
      <c r="A49" s="8" t="s">
        <v>865</v>
      </c>
      <c r="B49" s="8" t="s">
        <v>866</v>
      </c>
      <c r="C49" s="8" t="s">
        <v>30</v>
      </c>
      <c r="D49" s="8" t="s">
        <v>1</v>
      </c>
      <c r="E49" s="8" t="s">
        <v>9</v>
      </c>
      <c r="F49" s="8" t="s">
        <v>185</v>
      </c>
      <c r="G49" s="8"/>
      <c r="H49" s="8" t="s">
        <v>105</v>
      </c>
      <c r="I49" s="8" t="s">
        <v>914</v>
      </c>
    </row>
    <row r="50" spans="1:9" ht="17" thickBot="1" x14ac:dyDescent="0.25">
      <c r="A50" s="8" t="s">
        <v>867</v>
      </c>
      <c r="B50" s="8" t="s">
        <v>868</v>
      </c>
      <c r="C50" s="8" t="s">
        <v>30</v>
      </c>
      <c r="D50" s="8" t="s">
        <v>1</v>
      </c>
      <c r="E50" s="8" t="s">
        <v>9</v>
      </c>
      <c r="F50" s="8" t="s">
        <v>186</v>
      </c>
      <c r="G50" s="8"/>
      <c r="H50" s="8" t="s">
        <v>105</v>
      </c>
      <c r="I50" s="8" t="s">
        <v>914</v>
      </c>
    </row>
    <row r="51" spans="1:9" ht="17" thickBot="1" x14ac:dyDescent="0.25">
      <c r="A51" s="8" t="s">
        <v>869</v>
      </c>
      <c r="B51" s="8" t="s">
        <v>870</v>
      </c>
      <c r="C51" s="8" t="s">
        <v>34</v>
      </c>
      <c r="D51" s="8" t="s">
        <v>1</v>
      </c>
      <c r="E51" s="8" t="s">
        <v>9</v>
      </c>
      <c r="F51" s="8" t="s">
        <v>187</v>
      </c>
      <c r="G51" s="8"/>
      <c r="H51" s="8" t="s">
        <v>105</v>
      </c>
      <c r="I51" s="8" t="s">
        <v>914</v>
      </c>
    </row>
    <row r="52" spans="1:9" ht="17" thickBot="1" x14ac:dyDescent="0.25">
      <c r="A52" s="8" t="s">
        <v>871</v>
      </c>
      <c r="B52" s="8" t="s">
        <v>58</v>
      </c>
      <c r="C52" s="8" t="s">
        <v>30</v>
      </c>
      <c r="D52" s="8" t="s">
        <v>1</v>
      </c>
      <c r="E52" s="8" t="s">
        <v>9</v>
      </c>
      <c r="F52" s="8" t="s">
        <v>188</v>
      </c>
      <c r="G52" s="8"/>
      <c r="H52" s="8" t="s">
        <v>105</v>
      </c>
      <c r="I52" s="8" t="s">
        <v>914</v>
      </c>
    </row>
    <row r="53" spans="1:9" ht="17" thickBot="1" x14ac:dyDescent="0.25">
      <c r="A53" s="8" t="s">
        <v>59</v>
      </c>
      <c r="B53" s="8" t="s">
        <v>60</v>
      </c>
      <c r="C53" s="8" t="s">
        <v>30</v>
      </c>
      <c r="D53" s="8" t="s">
        <v>801</v>
      </c>
      <c r="E53" s="8" t="s">
        <v>9</v>
      </c>
      <c r="F53" s="8" t="s">
        <v>189</v>
      </c>
      <c r="G53" s="8"/>
      <c r="H53" s="8" t="s">
        <v>105</v>
      </c>
      <c r="I53" s="8" t="s">
        <v>914</v>
      </c>
    </row>
    <row r="54" spans="1:9" ht="17" thickBot="1" x14ac:dyDescent="0.25">
      <c r="A54" s="8" t="s">
        <v>872</v>
      </c>
      <c r="B54" s="8" t="s">
        <v>873</v>
      </c>
      <c r="C54" s="8" t="s">
        <v>30</v>
      </c>
      <c r="D54" s="8" t="s">
        <v>1</v>
      </c>
      <c r="E54" s="8" t="s">
        <v>9</v>
      </c>
      <c r="F54" s="8" t="s">
        <v>190</v>
      </c>
      <c r="G54" s="8"/>
      <c r="H54" s="8" t="s">
        <v>105</v>
      </c>
      <c r="I54" s="8" t="s">
        <v>914</v>
      </c>
    </row>
    <row r="55" spans="1:9" ht="17" thickBot="1" x14ac:dyDescent="0.25">
      <c r="A55" s="8" t="s">
        <v>874</v>
      </c>
      <c r="B55" s="8" t="s">
        <v>875</v>
      </c>
      <c r="C55" s="8" t="s">
        <v>30</v>
      </c>
      <c r="D55" s="8" t="s">
        <v>801</v>
      </c>
      <c r="E55" s="8" t="s">
        <v>9</v>
      </c>
      <c r="F55" s="8" t="s">
        <v>191</v>
      </c>
      <c r="G55" s="8"/>
      <c r="H55" s="8" t="s">
        <v>105</v>
      </c>
      <c r="I55" s="8" t="s">
        <v>914</v>
      </c>
    </row>
    <row r="56" spans="1:9" ht="17" thickBot="1" x14ac:dyDescent="0.25">
      <c r="A56" s="8" t="s">
        <v>876</v>
      </c>
      <c r="B56" s="8" t="s">
        <v>877</v>
      </c>
      <c r="C56" s="8" t="s">
        <v>34</v>
      </c>
      <c r="D56" s="8" t="s">
        <v>1</v>
      </c>
      <c r="E56" s="8" t="s">
        <v>9</v>
      </c>
      <c r="F56" s="8" t="s">
        <v>192</v>
      </c>
      <c r="G56" s="8"/>
      <c r="H56" s="8" t="s">
        <v>105</v>
      </c>
      <c r="I56" s="8" t="s">
        <v>914</v>
      </c>
    </row>
    <row r="57" spans="1:9" ht="17" thickBot="1" x14ac:dyDescent="0.25">
      <c r="A57" s="8" t="s">
        <v>878</v>
      </c>
      <c r="B57" s="8" t="s">
        <v>879</v>
      </c>
      <c r="C57" s="8" t="s">
        <v>30</v>
      </c>
      <c r="D57" s="8" t="s">
        <v>1</v>
      </c>
      <c r="E57" s="8" t="s">
        <v>9</v>
      </c>
      <c r="F57" s="8" t="s">
        <v>193</v>
      </c>
      <c r="G57" s="8"/>
      <c r="H57" s="8" t="s">
        <v>105</v>
      </c>
      <c r="I57" s="8" t="s">
        <v>914</v>
      </c>
    </row>
    <row r="58" spans="1:9" ht="17" thickBot="1" x14ac:dyDescent="0.25">
      <c r="A58" s="8" t="s">
        <v>880</v>
      </c>
      <c r="B58" s="8" t="s">
        <v>881</v>
      </c>
      <c r="C58" s="8" t="s">
        <v>30</v>
      </c>
      <c r="D58" s="8" t="s">
        <v>801</v>
      </c>
      <c r="E58" s="8" t="s">
        <v>9</v>
      </c>
      <c r="F58" s="8" t="s">
        <v>194</v>
      </c>
      <c r="G58" s="8"/>
      <c r="H58" s="8" t="s">
        <v>105</v>
      </c>
      <c r="I58" s="8" t="s">
        <v>914</v>
      </c>
    </row>
    <row r="59" spans="1:9" ht="17" thickBot="1" x14ac:dyDescent="0.25">
      <c r="A59" s="8" t="s">
        <v>882</v>
      </c>
      <c r="B59" s="8" t="s">
        <v>883</v>
      </c>
      <c r="C59" s="8" t="s">
        <v>30</v>
      </c>
      <c r="D59" s="8" t="s">
        <v>1</v>
      </c>
      <c r="E59" s="8" t="s">
        <v>9</v>
      </c>
      <c r="F59" s="8" t="s">
        <v>195</v>
      </c>
      <c r="G59" s="8"/>
      <c r="H59" s="8" t="s">
        <v>105</v>
      </c>
      <c r="I59" s="8" t="s">
        <v>914</v>
      </c>
    </row>
    <row r="60" spans="1:9" ht="17" thickBot="1" x14ac:dyDescent="0.25">
      <c r="A60" s="8" t="s">
        <v>884</v>
      </c>
      <c r="B60" s="8" t="s">
        <v>885</v>
      </c>
      <c r="C60" s="8" t="s">
        <v>34</v>
      </c>
      <c r="D60" s="8" t="s">
        <v>1</v>
      </c>
      <c r="E60" s="8" t="s">
        <v>9</v>
      </c>
      <c r="F60" s="8" t="s">
        <v>196</v>
      </c>
      <c r="G60" s="8"/>
      <c r="H60" s="8" t="s">
        <v>105</v>
      </c>
      <c r="I60" s="8" t="s">
        <v>914</v>
      </c>
    </row>
    <row r="61" spans="1:9" ht="17" thickBot="1" x14ac:dyDescent="0.25">
      <c r="A61" s="8" t="s">
        <v>886</v>
      </c>
      <c r="B61" s="8" t="s">
        <v>887</v>
      </c>
      <c r="C61" s="8" t="s">
        <v>34</v>
      </c>
      <c r="D61" s="8" t="s">
        <v>4</v>
      </c>
      <c r="E61" s="8" t="s">
        <v>76</v>
      </c>
      <c r="F61" s="8"/>
      <c r="G61" s="8"/>
      <c r="H61" s="8" t="s">
        <v>105</v>
      </c>
      <c r="I61" s="8" t="s">
        <v>914</v>
      </c>
    </row>
    <row r="62" spans="1:9" ht="17" thickBot="1" x14ac:dyDescent="0.25">
      <c r="A62" s="8" t="s">
        <v>888</v>
      </c>
      <c r="B62" s="8" t="s">
        <v>889</v>
      </c>
      <c r="C62" s="8" t="s">
        <v>30</v>
      </c>
      <c r="D62" s="8" t="s">
        <v>4</v>
      </c>
      <c r="E62" s="8" t="s">
        <v>76</v>
      </c>
      <c r="F62" s="8"/>
      <c r="G62" s="8"/>
      <c r="H62" s="8" t="s">
        <v>105</v>
      </c>
      <c r="I62" s="8" t="s">
        <v>914</v>
      </c>
    </row>
    <row r="63" spans="1:9" ht="17" thickBot="1" x14ac:dyDescent="0.25">
      <c r="A63" s="8" t="s">
        <v>890</v>
      </c>
      <c r="B63" s="8" t="s">
        <v>891</v>
      </c>
      <c r="C63" s="8" t="s">
        <v>34</v>
      </c>
      <c r="D63" s="8" t="s">
        <v>4</v>
      </c>
      <c r="E63" s="8" t="s">
        <v>76</v>
      </c>
      <c r="F63" s="8"/>
      <c r="G63" s="8"/>
      <c r="H63" s="8" t="s">
        <v>105</v>
      </c>
      <c r="I63" s="8" t="s">
        <v>914</v>
      </c>
    </row>
    <row r="64" spans="1:9" ht="17" thickBot="1" x14ac:dyDescent="0.25">
      <c r="A64" s="8" t="s">
        <v>892</v>
      </c>
      <c r="B64" s="8" t="s">
        <v>893</v>
      </c>
      <c r="C64" s="8" t="s">
        <v>30</v>
      </c>
      <c r="D64" s="8" t="s">
        <v>4</v>
      </c>
      <c r="E64" s="8" t="s">
        <v>76</v>
      </c>
      <c r="F64" s="8"/>
      <c r="G64" s="8"/>
      <c r="H64" s="8" t="s">
        <v>105</v>
      </c>
      <c r="I64" s="8" t="s">
        <v>914</v>
      </c>
    </row>
    <row r="65" spans="1:9" ht="17" thickBot="1" x14ac:dyDescent="0.25">
      <c r="A65" s="8" t="s">
        <v>894</v>
      </c>
      <c r="B65" s="8" t="s">
        <v>895</v>
      </c>
      <c r="C65" s="8" t="s">
        <v>34</v>
      </c>
      <c r="D65" s="8" t="s">
        <v>4</v>
      </c>
      <c r="E65" s="8" t="s">
        <v>76</v>
      </c>
      <c r="F65" s="8"/>
      <c r="G65" s="8"/>
      <c r="H65" s="8" t="s">
        <v>105</v>
      </c>
      <c r="I65" s="8" t="s">
        <v>914</v>
      </c>
    </row>
    <row r="66" spans="1:9" ht="17" thickBot="1" x14ac:dyDescent="0.25">
      <c r="A66" s="8" t="s">
        <v>896</v>
      </c>
      <c r="B66" s="8" t="s">
        <v>897</v>
      </c>
      <c r="C66" s="8" t="s">
        <v>34</v>
      </c>
      <c r="D66" s="8" t="s">
        <v>4</v>
      </c>
      <c r="E66" s="8" t="s">
        <v>76</v>
      </c>
      <c r="F66" s="8"/>
      <c r="G66" s="8"/>
      <c r="H66" s="8" t="s">
        <v>105</v>
      </c>
      <c r="I66" s="8" t="s">
        <v>914</v>
      </c>
    </row>
    <row r="67" spans="1:9" ht="17" thickBot="1" x14ac:dyDescent="0.25">
      <c r="A67" s="8" t="s">
        <v>898</v>
      </c>
      <c r="B67" s="8" t="s">
        <v>899</v>
      </c>
      <c r="C67" s="8" t="s">
        <v>30</v>
      </c>
      <c r="D67" s="8" t="s">
        <v>1</v>
      </c>
      <c r="E67" s="8" t="s">
        <v>76</v>
      </c>
      <c r="F67" s="8"/>
      <c r="G67" s="8"/>
      <c r="H67" s="8" t="s">
        <v>105</v>
      </c>
      <c r="I67" s="8" t="s">
        <v>914</v>
      </c>
    </row>
    <row r="68" spans="1:9" ht="17" thickBot="1" x14ac:dyDescent="0.25">
      <c r="A68" s="8" t="s">
        <v>900</v>
      </c>
      <c r="B68" s="8" t="s">
        <v>901</v>
      </c>
      <c r="C68" s="8" t="s">
        <v>34</v>
      </c>
      <c r="D68" s="8" t="s">
        <v>1</v>
      </c>
      <c r="E68" s="8" t="s">
        <v>76</v>
      </c>
      <c r="F68" s="8"/>
      <c r="G68" s="8"/>
      <c r="H68" s="8" t="s">
        <v>105</v>
      </c>
      <c r="I68" s="8" t="s">
        <v>914</v>
      </c>
    </row>
    <row r="69" spans="1:9" ht="17" thickBot="1" x14ac:dyDescent="0.25">
      <c r="A69" s="8" t="s">
        <v>902</v>
      </c>
      <c r="B69" s="8" t="s">
        <v>903</v>
      </c>
      <c r="C69" s="8" t="s">
        <v>34</v>
      </c>
      <c r="D69" s="8" t="s">
        <v>1</v>
      </c>
      <c r="E69" s="8" t="s">
        <v>76</v>
      </c>
      <c r="F69" s="8"/>
      <c r="G69" s="8"/>
      <c r="H69" s="8" t="s">
        <v>105</v>
      </c>
      <c r="I69" s="8" t="s">
        <v>914</v>
      </c>
    </row>
    <row r="70" spans="1:9" ht="17" thickBot="1" x14ac:dyDescent="0.25">
      <c r="A70" s="8" t="s">
        <v>904</v>
      </c>
      <c r="B70" s="8" t="s">
        <v>905</v>
      </c>
      <c r="C70" s="8" t="s">
        <v>34</v>
      </c>
      <c r="D70" s="8" t="s">
        <v>1</v>
      </c>
      <c r="E70" s="8" t="s">
        <v>76</v>
      </c>
      <c r="F70" s="8"/>
      <c r="G70" s="8"/>
      <c r="H70" s="8" t="s">
        <v>105</v>
      </c>
      <c r="I70" s="8" t="s">
        <v>914</v>
      </c>
    </row>
    <row r="71" spans="1:9" ht="17" thickBot="1" x14ac:dyDescent="0.25">
      <c r="A71" s="8" t="s">
        <v>906</v>
      </c>
      <c r="B71" s="8" t="s">
        <v>907</v>
      </c>
      <c r="C71" s="8" t="s">
        <v>30</v>
      </c>
      <c r="D71" s="8" t="s">
        <v>7</v>
      </c>
      <c r="E71" s="8" t="s">
        <v>76</v>
      </c>
      <c r="F71" s="8"/>
      <c r="G71" s="8"/>
      <c r="H71" s="8" t="s">
        <v>105</v>
      </c>
      <c r="I71" s="8" t="s">
        <v>914</v>
      </c>
    </row>
    <row r="72" spans="1:9" ht="17" thickBot="1" x14ac:dyDescent="0.25">
      <c r="A72" s="8" t="s">
        <v>908</v>
      </c>
      <c r="B72" s="8" t="s">
        <v>909</v>
      </c>
      <c r="C72" s="8" t="s">
        <v>30</v>
      </c>
      <c r="D72" s="8" t="s">
        <v>8</v>
      </c>
      <c r="E72" s="8" t="s">
        <v>76</v>
      </c>
      <c r="F72" s="8"/>
      <c r="G72" s="8"/>
      <c r="H72" s="8" t="s">
        <v>105</v>
      </c>
      <c r="I72" s="8" t="s">
        <v>914</v>
      </c>
    </row>
    <row r="73" spans="1:9" ht="17" thickBot="1" x14ac:dyDescent="0.25">
      <c r="A73" s="8" t="s">
        <v>910</v>
      </c>
      <c r="B73" s="8" t="s">
        <v>911</v>
      </c>
      <c r="C73" s="8" t="s">
        <v>30</v>
      </c>
      <c r="D73" s="8" t="s">
        <v>6</v>
      </c>
      <c r="E73" s="8" t="s">
        <v>76</v>
      </c>
      <c r="F73" s="8"/>
      <c r="G73" s="8"/>
      <c r="H73" s="8" t="s">
        <v>105</v>
      </c>
      <c r="I73" s="8" t="s">
        <v>914</v>
      </c>
    </row>
    <row r="74" spans="1:9" ht="17" thickBot="1" x14ac:dyDescent="0.25">
      <c r="A74" s="8" t="s">
        <v>912</v>
      </c>
      <c r="B74" s="8" t="s">
        <v>40</v>
      </c>
      <c r="C74" s="8" t="s">
        <v>30</v>
      </c>
      <c r="D74" s="8" t="s">
        <v>5</v>
      </c>
      <c r="E74" s="8" t="s">
        <v>76</v>
      </c>
      <c r="F74" s="8"/>
      <c r="G74" s="8"/>
      <c r="H74" s="8" t="s">
        <v>105</v>
      </c>
      <c r="I74" s="8" t="s">
        <v>914</v>
      </c>
    </row>
  </sheetData>
  <mergeCells count="1">
    <mergeCell ref="A1:I1"/>
  </mergeCells>
  <pageMargins left="0.75" right="0.75" top="1" bottom="1" header="0.5" footer="0.5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1"/>
  <sheetViews>
    <sheetView workbookViewId="0">
      <selection activeCell="G17" sqref="G17"/>
    </sheetView>
  </sheetViews>
  <sheetFormatPr baseColWidth="10" defaultColWidth="9.33203125" defaultRowHeight="16" x14ac:dyDescent="0.2"/>
  <sheetData>
    <row r="1" spans="1:19" x14ac:dyDescent="0.2">
      <c r="A1" s="14" t="s">
        <v>17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</row>
    <row r="2" spans="1:19" x14ac:dyDescent="0.2">
      <c r="A2" s="14" t="s">
        <v>2</v>
      </c>
      <c r="B2" s="14" t="s">
        <v>9</v>
      </c>
      <c r="C2" s="14"/>
      <c r="D2" s="14"/>
      <c r="E2" s="14"/>
      <c r="F2" s="14"/>
      <c r="G2" s="14"/>
      <c r="H2" s="15" t="s">
        <v>12</v>
      </c>
      <c r="I2" s="15"/>
      <c r="J2" s="15"/>
      <c r="K2" s="15"/>
      <c r="L2" s="15"/>
      <c r="M2" s="15"/>
      <c r="N2" s="14" t="s">
        <v>10</v>
      </c>
      <c r="O2" s="14"/>
      <c r="P2" s="14"/>
      <c r="Q2" s="14"/>
      <c r="R2" s="14"/>
      <c r="S2" s="14"/>
    </row>
    <row r="3" spans="1:19" x14ac:dyDescent="0.2">
      <c r="A3" s="14"/>
      <c r="B3" s="3" t="s">
        <v>3</v>
      </c>
      <c r="C3" s="3" t="s">
        <v>11</v>
      </c>
      <c r="D3" s="3" t="s">
        <v>13</v>
      </c>
      <c r="E3" s="3" t="s">
        <v>14</v>
      </c>
      <c r="F3" s="3" t="s">
        <v>0</v>
      </c>
      <c r="G3" s="3" t="s">
        <v>15</v>
      </c>
      <c r="H3" s="3" t="s">
        <v>3</v>
      </c>
      <c r="I3" s="3" t="s">
        <v>11</v>
      </c>
      <c r="J3" s="3" t="s">
        <v>13</v>
      </c>
      <c r="K3" s="3" t="s">
        <v>14</v>
      </c>
      <c r="L3" s="3" t="s">
        <v>0</v>
      </c>
      <c r="M3" s="3" t="s">
        <v>15</v>
      </c>
      <c r="N3" s="3" t="s">
        <v>3</v>
      </c>
      <c r="O3" s="3" t="s">
        <v>11</v>
      </c>
      <c r="P3" s="3" t="s">
        <v>13</v>
      </c>
      <c r="Q3" s="3" t="s">
        <v>14</v>
      </c>
      <c r="R3" s="3" t="s">
        <v>0</v>
      </c>
      <c r="S3" s="3" t="s">
        <v>15</v>
      </c>
    </row>
    <row r="4" spans="1:19" x14ac:dyDescent="0.2">
      <c r="A4" s="4" t="s">
        <v>4</v>
      </c>
      <c r="B4" s="1">
        <v>2</v>
      </c>
      <c r="C4" s="2">
        <f>SUM(B4*100)/F4</f>
        <v>33.333333333333336</v>
      </c>
      <c r="D4" s="5">
        <f>SUM(F4-B4)</f>
        <v>4</v>
      </c>
      <c r="E4" s="2">
        <f>SUM(D4*100)/F4</f>
        <v>66.666666666666671</v>
      </c>
      <c r="F4" s="1">
        <v>6</v>
      </c>
      <c r="G4" s="2">
        <f>SUM(F4*100)/F$11</f>
        <v>27.272727272727273</v>
      </c>
      <c r="H4" s="1">
        <v>1</v>
      </c>
      <c r="I4" s="5">
        <f>SUM(H4*100)/L4</f>
        <v>25</v>
      </c>
      <c r="J4" s="5">
        <f>SUM(L4-H4)</f>
        <v>3</v>
      </c>
      <c r="K4" s="5">
        <f>SUM(J4*100)/L4</f>
        <v>75</v>
      </c>
      <c r="L4" s="1">
        <v>4</v>
      </c>
      <c r="M4" s="2">
        <f>SUM(L4*100)/L$11</f>
        <v>28.571428571428573</v>
      </c>
      <c r="N4" s="5">
        <f t="shared" ref="N4:N11" si="0">SUM(B4+H4)</f>
        <v>3</v>
      </c>
      <c r="O4" s="5">
        <f>SUM(N4*100)/R4</f>
        <v>30</v>
      </c>
      <c r="P4" s="5">
        <f t="shared" ref="P4:P11" si="1">SUM(D4+J4)</f>
        <v>7</v>
      </c>
      <c r="Q4" s="5">
        <f>SUM(P4*100)/R4</f>
        <v>70</v>
      </c>
      <c r="R4" s="5">
        <f>SUM(N4+P4)</f>
        <v>10</v>
      </c>
      <c r="S4" s="2">
        <f>SUM(R4*100)/R$11</f>
        <v>27.777777777777779</v>
      </c>
    </row>
    <row r="5" spans="1:19" x14ac:dyDescent="0.2">
      <c r="A5" s="4" t="s">
        <v>1</v>
      </c>
      <c r="B5" s="1">
        <v>6</v>
      </c>
      <c r="C5" s="5">
        <f t="shared" ref="C5:C11" si="2">SUM(B5*100)/F5</f>
        <v>40</v>
      </c>
      <c r="D5" s="5">
        <f t="shared" ref="D5:D11" si="3">SUM(F5-B5)</f>
        <v>9</v>
      </c>
      <c r="E5" s="5">
        <f t="shared" ref="E5:E11" si="4">SUM(D5*100)/F5</f>
        <v>60</v>
      </c>
      <c r="F5" s="1">
        <v>15</v>
      </c>
      <c r="G5" s="2">
        <f t="shared" ref="G5:G11" si="5">SUM(F5*100)/F$11</f>
        <v>68.181818181818187</v>
      </c>
      <c r="H5" s="1">
        <v>1</v>
      </c>
      <c r="I5" s="5">
        <f t="shared" ref="I5:I11" si="6">SUM(H5*100)/L5</f>
        <v>20</v>
      </c>
      <c r="J5" s="5">
        <f t="shared" ref="J5:J11" si="7">SUM(L5-H5)</f>
        <v>4</v>
      </c>
      <c r="K5" s="5">
        <f t="shared" ref="K5:K11" si="8">SUM(J5*100)/L5</f>
        <v>80</v>
      </c>
      <c r="L5" s="1">
        <v>5</v>
      </c>
      <c r="M5" s="2">
        <f t="shared" ref="M5:M11" si="9">SUM(L5*100)/L$11</f>
        <v>35.714285714285715</v>
      </c>
      <c r="N5" s="5">
        <f t="shared" si="0"/>
        <v>7</v>
      </c>
      <c r="O5" s="5">
        <f t="shared" ref="O5:O11" si="10">SUM(N5*100)/R5</f>
        <v>35</v>
      </c>
      <c r="P5" s="5">
        <f t="shared" si="1"/>
        <v>13</v>
      </c>
      <c r="Q5" s="5">
        <f t="shared" ref="Q5:Q11" si="11">SUM(P5*100)/R5</f>
        <v>65</v>
      </c>
      <c r="R5" s="5">
        <f t="shared" ref="R5:R11" si="12">SUM(N5+P5)</f>
        <v>20</v>
      </c>
      <c r="S5" s="2">
        <f t="shared" ref="S5:S11" si="13">SUM(R5*100)/R$11</f>
        <v>55.555555555555557</v>
      </c>
    </row>
    <row r="6" spans="1:19" x14ac:dyDescent="0.2">
      <c r="A6" s="4" t="s">
        <v>7</v>
      </c>
      <c r="B6" s="1">
        <v>0</v>
      </c>
      <c r="C6" s="5">
        <v>0</v>
      </c>
      <c r="D6" s="5">
        <f t="shared" si="3"/>
        <v>0</v>
      </c>
      <c r="E6" s="5">
        <v>0</v>
      </c>
      <c r="F6" s="1">
        <v>0</v>
      </c>
      <c r="G6" s="5">
        <f t="shared" si="5"/>
        <v>0</v>
      </c>
      <c r="H6" s="1">
        <v>0</v>
      </c>
      <c r="I6" s="5">
        <f t="shared" si="6"/>
        <v>0</v>
      </c>
      <c r="J6" s="5">
        <f t="shared" si="7"/>
        <v>1</v>
      </c>
      <c r="K6" s="5">
        <f t="shared" si="8"/>
        <v>100</v>
      </c>
      <c r="L6" s="1">
        <v>1</v>
      </c>
      <c r="M6" s="2">
        <f t="shared" si="9"/>
        <v>7.1428571428571432</v>
      </c>
      <c r="N6" s="5">
        <f t="shared" si="0"/>
        <v>0</v>
      </c>
      <c r="O6" s="5">
        <f t="shared" si="10"/>
        <v>0</v>
      </c>
      <c r="P6" s="5">
        <f t="shared" si="1"/>
        <v>1</v>
      </c>
      <c r="Q6" s="5">
        <f t="shared" si="11"/>
        <v>100</v>
      </c>
      <c r="R6" s="5">
        <f t="shared" si="12"/>
        <v>1</v>
      </c>
      <c r="S6" s="2">
        <f t="shared" si="13"/>
        <v>2.7777777777777777</v>
      </c>
    </row>
    <row r="7" spans="1:19" x14ac:dyDescent="0.2">
      <c r="A7" s="4" t="s">
        <v>6</v>
      </c>
      <c r="B7" s="1">
        <v>0</v>
      </c>
      <c r="C7" s="5">
        <v>0</v>
      </c>
      <c r="D7" s="5">
        <f t="shared" si="3"/>
        <v>0</v>
      </c>
      <c r="E7" s="5">
        <v>0</v>
      </c>
      <c r="F7" s="1">
        <v>0</v>
      </c>
      <c r="G7" s="5">
        <f t="shared" si="5"/>
        <v>0</v>
      </c>
      <c r="H7" s="1">
        <v>0</v>
      </c>
      <c r="I7" s="5">
        <f t="shared" si="6"/>
        <v>0</v>
      </c>
      <c r="J7" s="5">
        <f t="shared" si="7"/>
        <v>1</v>
      </c>
      <c r="K7" s="5">
        <f t="shared" si="8"/>
        <v>100</v>
      </c>
      <c r="L7" s="1">
        <v>1</v>
      </c>
      <c r="M7" s="2">
        <f t="shared" si="9"/>
        <v>7.1428571428571432</v>
      </c>
      <c r="N7" s="5">
        <f t="shared" si="0"/>
        <v>0</v>
      </c>
      <c r="O7" s="5">
        <f t="shared" si="10"/>
        <v>0</v>
      </c>
      <c r="P7" s="5">
        <f t="shared" si="1"/>
        <v>1</v>
      </c>
      <c r="Q7" s="5">
        <f t="shared" si="11"/>
        <v>100</v>
      </c>
      <c r="R7" s="5">
        <f t="shared" si="12"/>
        <v>1</v>
      </c>
      <c r="S7" s="2">
        <f t="shared" si="13"/>
        <v>2.7777777777777777</v>
      </c>
    </row>
    <row r="8" spans="1:19" x14ac:dyDescent="0.2">
      <c r="A8" s="4" t="s">
        <v>8</v>
      </c>
      <c r="B8" s="1">
        <v>0</v>
      </c>
      <c r="C8" s="5">
        <v>0</v>
      </c>
      <c r="D8" s="5">
        <f t="shared" si="3"/>
        <v>0</v>
      </c>
      <c r="E8" s="5">
        <v>0</v>
      </c>
      <c r="F8" s="1">
        <v>0</v>
      </c>
      <c r="G8" s="5">
        <f t="shared" si="5"/>
        <v>0</v>
      </c>
      <c r="H8" s="1">
        <v>0</v>
      </c>
      <c r="I8" s="5">
        <f t="shared" si="6"/>
        <v>0</v>
      </c>
      <c r="J8" s="5">
        <f t="shared" si="7"/>
        <v>1</v>
      </c>
      <c r="K8" s="5">
        <f t="shared" si="8"/>
        <v>100</v>
      </c>
      <c r="L8" s="1">
        <v>1</v>
      </c>
      <c r="M8" s="2">
        <f t="shared" si="9"/>
        <v>7.1428571428571432</v>
      </c>
      <c r="N8" s="5">
        <f t="shared" si="0"/>
        <v>0</v>
      </c>
      <c r="O8" s="5">
        <f t="shared" si="10"/>
        <v>0</v>
      </c>
      <c r="P8" s="5">
        <f t="shared" si="1"/>
        <v>1</v>
      </c>
      <c r="Q8" s="5">
        <f t="shared" si="11"/>
        <v>100</v>
      </c>
      <c r="R8" s="5">
        <f t="shared" si="12"/>
        <v>1</v>
      </c>
      <c r="S8" s="2">
        <f t="shared" si="13"/>
        <v>2.7777777777777777</v>
      </c>
    </row>
    <row r="9" spans="1:19" x14ac:dyDescent="0.2">
      <c r="A9" s="4" t="s">
        <v>5</v>
      </c>
      <c r="B9" s="1">
        <v>1</v>
      </c>
      <c r="C9" s="5">
        <f t="shared" si="2"/>
        <v>100</v>
      </c>
      <c r="D9" s="5">
        <f t="shared" si="3"/>
        <v>0</v>
      </c>
      <c r="E9" s="5">
        <f t="shared" si="4"/>
        <v>0</v>
      </c>
      <c r="F9" s="1">
        <v>1</v>
      </c>
      <c r="G9" s="2">
        <f t="shared" si="5"/>
        <v>4.5454545454545459</v>
      </c>
      <c r="H9" s="1">
        <v>1</v>
      </c>
      <c r="I9" s="5">
        <f t="shared" si="6"/>
        <v>100</v>
      </c>
      <c r="J9" s="5">
        <f t="shared" si="7"/>
        <v>0</v>
      </c>
      <c r="K9" s="5">
        <f t="shared" si="8"/>
        <v>0</v>
      </c>
      <c r="L9" s="1">
        <v>1</v>
      </c>
      <c r="M9" s="2">
        <f t="shared" si="9"/>
        <v>7.1428571428571432</v>
      </c>
      <c r="N9" s="5">
        <f t="shared" si="0"/>
        <v>2</v>
      </c>
      <c r="O9" s="5">
        <f t="shared" si="10"/>
        <v>100</v>
      </c>
      <c r="P9" s="5">
        <f t="shared" si="1"/>
        <v>0</v>
      </c>
      <c r="Q9" s="5">
        <f t="shared" si="11"/>
        <v>0</v>
      </c>
      <c r="R9" s="5">
        <f t="shared" si="12"/>
        <v>2</v>
      </c>
      <c r="S9" s="2">
        <f t="shared" si="13"/>
        <v>5.5555555555555554</v>
      </c>
    </row>
    <row r="10" spans="1:19" x14ac:dyDescent="0.2">
      <c r="A10" s="4" t="s">
        <v>16</v>
      </c>
      <c r="B10" s="1">
        <v>0</v>
      </c>
      <c r="C10" s="5">
        <v>0</v>
      </c>
      <c r="D10" s="5">
        <v>0</v>
      </c>
      <c r="E10" s="5">
        <v>0</v>
      </c>
      <c r="F10" s="1">
        <v>0</v>
      </c>
      <c r="G10" s="5">
        <f t="shared" si="5"/>
        <v>0</v>
      </c>
      <c r="H10" s="1">
        <v>0</v>
      </c>
      <c r="I10" s="5">
        <f t="shared" si="6"/>
        <v>0</v>
      </c>
      <c r="J10" s="5">
        <f t="shared" si="7"/>
        <v>1</v>
      </c>
      <c r="K10" s="5">
        <f t="shared" si="8"/>
        <v>100</v>
      </c>
      <c r="L10" s="1">
        <v>1</v>
      </c>
      <c r="M10" s="2">
        <f t="shared" si="9"/>
        <v>7.1428571428571432</v>
      </c>
      <c r="N10" s="5">
        <f t="shared" si="0"/>
        <v>0</v>
      </c>
      <c r="O10" s="5">
        <f t="shared" si="10"/>
        <v>0</v>
      </c>
      <c r="P10" s="5">
        <f t="shared" si="1"/>
        <v>1</v>
      </c>
      <c r="Q10" s="5">
        <f t="shared" si="11"/>
        <v>100</v>
      </c>
      <c r="R10" s="5">
        <f t="shared" si="12"/>
        <v>1</v>
      </c>
      <c r="S10" s="2">
        <f t="shared" si="13"/>
        <v>2.7777777777777777</v>
      </c>
    </row>
    <row r="11" spans="1:19" x14ac:dyDescent="0.2">
      <c r="A11" s="4" t="s">
        <v>0</v>
      </c>
      <c r="B11" s="1">
        <f>SUM(B4:B10)</f>
        <v>9</v>
      </c>
      <c r="C11" s="2">
        <f t="shared" si="2"/>
        <v>40.909090909090907</v>
      </c>
      <c r="D11" s="5">
        <f t="shared" si="3"/>
        <v>13</v>
      </c>
      <c r="E11" s="2">
        <f t="shared" si="4"/>
        <v>59.090909090909093</v>
      </c>
      <c r="F11" s="1">
        <f>SUM(F4:F10)</f>
        <v>22</v>
      </c>
      <c r="G11" s="5">
        <f t="shared" si="5"/>
        <v>100</v>
      </c>
      <c r="H11" s="1">
        <f>SUM(H4:H10)</f>
        <v>3</v>
      </c>
      <c r="I11" s="2">
        <f t="shared" si="6"/>
        <v>21.428571428571427</v>
      </c>
      <c r="J11" s="5">
        <f t="shared" si="7"/>
        <v>11</v>
      </c>
      <c r="K11" s="2">
        <f t="shared" si="8"/>
        <v>78.571428571428569</v>
      </c>
      <c r="L11" s="1">
        <f>SUM(L4:L10)</f>
        <v>14</v>
      </c>
      <c r="M11" s="5">
        <f t="shared" si="9"/>
        <v>100</v>
      </c>
      <c r="N11" s="5">
        <f t="shared" si="0"/>
        <v>12</v>
      </c>
      <c r="O11" s="2">
        <f t="shared" si="10"/>
        <v>33.333333333333336</v>
      </c>
      <c r="P11" s="5">
        <f t="shared" si="1"/>
        <v>24</v>
      </c>
      <c r="Q11" s="2">
        <f t="shared" si="11"/>
        <v>66.666666666666671</v>
      </c>
      <c r="R11" s="5">
        <f t="shared" si="12"/>
        <v>36</v>
      </c>
      <c r="S11" s="5">
        <f t="shared" si="13"/>
        <v>100</v>
      </c>
    </row>
  </sheetData>
  <mergeCells count="5">
    <mergeCell ref="A1:S1"/>
    <mergeCell ref="A2:A3"/>
    <mergeCell ref="B2:G2"/>
    <mergeCell ref="H2:M2"/>
    <mergeCell ref="N2:S2"/>
  </mergeCells>
  <pageMargins left="0.75" right="0.75" top="1" bottom="1" header="0.5" footer="0.5"/>
  <pageSetup orientation="portrait" horizontalDpi="4294967292" verticalDpi="429496729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4"/>
  <sheetViews>
    <sheetView tabSelected="1" topLeftCell="A52" workbookViewId="0">
      <selection sqref="A1:I1"/>
    </sheetView>
  </sheetViews>
  <sheetFormatPr baseColWidth="10" defaultRowHeight="16" x14ac:dyDescent="0.2"/>
  <cols>
    <col min="1" max="2" width="18.1640625" style="9" customWidth="1"/>
    <col min="3" max="3" width="15.5" style="9" customWidth="1"/>
    <col min="4" max="4" width="18.1640625" style="9" customWidth="1"/>
    <col min="5" max="5" width="27.83203125" style="9" customWidth="1"/>
    <col min="6" max="6" width="16.5" style="9" customWidth="1"/>
    <col min="7" max="7" width="9.1640625" style="9" customWidth="1"/>
    <col min="8" max="9" width="18.1640625" style="9" customWidth="1"/>
  </cols>
  <sheetData>
    <row r="1" spans="1:9" ht="17" thickBot="1" x14ac:dyDescent="0.25">
      <c r="A1" s="16" t="s">
        <v>18</v>
      </c>
      <c r="B1" s="17"/>
      <c r="C1" s="17"/>
      <c r="D1" s="17"/>
      <c r="E1" s="17"/>
      <c r="F1" s="17"/>
      <c r="G1" s="17"/>
      <c r="H1" s="17"/>
      <c r="I1" s="18"/>
    </row>
    <row r="2" spans="1:9" s="12" customFormat="1" ht="17" thickBot="1" x14ac:dyDescent="0.25">
      <c r="A2" s="10" t="s">
        <v>19</v>
      </c>
      <c r="B2" s="11" t="s">
        <v>20</v>
      </c>
      <c r="C2" s="11" t="s">
        <v>21</v>
      </c>
      <c r="D2" s="11" t="s">
        <v>2</v>
      </c>
      <c r="E2" s="11" t="s">
        <v>27</v>
      </c>
      <c r="F2" s="11" t="s">
        <v>22</v>
      </c>
      <c r="G2" s="11" t="s">
        <v>23</v>
      </c>
      <c r="H2" s="11" t="s">
        <v>24</v>
      </c>
      <c r="I2" s="11" t="s">
        <v>25</v>
      </c>
    </row>
    <row r="3" spans="1:9" ht="17" thickBot="1" x14ac:dyDescent="0.25">
      <c r="A3" s="7" t="s">
        <v>28</v>
      </c>
      <c r="B3" s="8" t="s">
        <v>29</v>
      </c>
      <c r="C3" s="8" t="s">
        <v>30</v>
      </c>
      <c r="D3" s="8" t="s">
        <v>4</v>
      </c>
      <c r="E3" s="8" t="s">
        <v>9</v>
      </c>
      <c r="F3" s="7" t="s">
        <v>175</v>
      </c>
      <c r="G3" s="8"/>
      <c r="H3" s="8" t="s">
        <v>31</v>
      </c>
      <c r="I3" s="8" t="s">
        <v>26</v>
      </c>
    </row>
    <row r="4" spans="1:9" ht="17" thickBot="1" x14ac:dyDescent="0.25">
      <c r="A4" s="7" t="s">
        <v>32</v>
      </c>
      <c r="B4" s="8" t="s">
        <v>33</v>
      </c>
      <c r="C4" s="8" t="s">
        <v>34</v>
      </c>
      <c r="D4" s="8" t="s">
        <v>4</v>
      </c>
      <c r="E4" s="8" t="s">
        <v>9</v>
      </c>
      <c r="F4" s="7" t="s">
        <v>176</v>
      </c>
      <c r="G4" s="8"/>
      <c r="H4" s="8" t="s">
        <v>31</v>
      </c>
      <c r="I4" s="8" t="s">
        <v>26</v>
      </c>
    </row>
    <row r="5" spans="1:9" ht="17" thickBot="1" x14ac:dyDescent="0.25">
      <c r="A5" s="7" t="s">
        <v>35</v>
      </c>
      <c r="B5" s="8" t="s">
        <v>36</v>
      </c>
      <c r="C5" s="8" t="s">
        <v>30</v>
      </c>
      <c r="D5" s="8" t="s">
        <v>4</v>
      </c>
      <c r="E5" s="8" t="s">
        <v>9</v>
      </c>
      <c r="F5" s="7" t="s">
        <v>177</v>
      </c>
      <c r="G5" s="8"/>
      <c r="H5" s="8" t="s">
        <v>31</v>
      </c>
      <c r="I5" s="8" t="s">
        <v>26</v>
      </c>
    </row>
    <row r="6" spans="1:9" ht="17" thickBot="1" x14ac:dyDescent="0.25">
      <c r="A6" s="7" t="s">
        <v>37</v>
      </c>
      <c r="B6" s="8" t="s">
        <v>38</v>
      </c>
      <c r="C6" s="8" t="s">
        <v>34</v>
      </c>
      <c r="D6" s="8" t="s">
        <v>1</v>
      </c>
      <c r="E6" s="8" t="s">
        <v>9</v>
      </c>
      <c r="F6" s="7" t="s">
        <v>178</v>
      </c>
      <c r="G6" s="8"/>
      <c r="H6" s="8" t="s">
        <v>31</v>
      </c>
      <c r="I6" s="8" t="s">
        <v>26</v>
      </c>
    </row>
    <row r="7" spans="1:9" ht="17" thickBot="1" x14ac:dyDescent="0.25">
      <c r="A7" s="7" t="s">
        <v>39</v>
      </c>
      <c r="B7" s="8" t="s">
        <v>40</v>
      </c>
      <c r="C7" s="8" t="s">
        <v>30</v>
      </c>
      <c r="D7" s="8" t="s">
        <v>1</v>
      </c>
      <c r="E7" s="8" t="s">
        <v>9</v>
      </c>
      <c r="F7" s="7" t="s">
        <v>179</v>
      </c>
      <c r="G7" s="8"/>
      <c r="H7" s="8" t="s">
        <v>31</v>
      </c>
      <c r="I7" s="8" t="s">
        <v>26</v>
      </c>
    </row>
    <row r="8" spans="1:9" ht="17" thickBot="1" x14ac:dyDescent="0.25">
      <c r="A8" s="7" t="s">
        <v>41</v>
      </c>
      <c r="B8" s="8" t="s">
        <v>42</v>
      </c>
      <c r="C8" s="8" t="s">
        <v>30</v>
      </c>
      <c r="D8" s="8" t="s">
        <v>1</v>
      </c>
      <c r="E8" s="8" t="s">
        <v>9</v>
      </c>
      <c r="F8" s="7" t="s">
        <v>180</v>
      </c>
      <c r="G8" s="8"/>
      <c r="H8" s="8" t="s">
        <v>31</v>
      </c>
      <c r="I8" s="8" t="s">
        <v>26</v>
      </c>
    </row>
    <row r="9" spans="1:9" ht="17" thickBot="1" x14ac:dyDescent="0.25">
      <c r="A9" s="7" t="s">
        <v>43</v>
      </c>
      <c r="B9" s="8" t="s">
        <v>44</v>
      </c>
      <c r="C9" s="8" t="s">
        <v>34</v>
      </c>
      <c r="D9" s="8" t="s">
        <v>1</v>
      </c>
      <c r="E9" s="8" t="s">
        <v>9</v>
      </c>
      <c r="F9" s="7" t="s">
        <v>181</v>
      </c>
      <c r="G9" s="8"/>
      <c r="H9" s="8" t="s">
        <v>31</v>
      </c>
      <c r="I9" s="8" t="s">
        <v>26</v>
      </c>
    </row>
    <row r="10" spans="1:9" ht="17" thickBot="1" x14ac:dyDescent="0.25">
      <c r="A10" s="7" t="s">
        <v>45</v>
      </c>
      <c r="B10" s="8" t="s">
        <v>46</v>
      </c>
      <c r="C10" s="8" t="s">
        <v>30</v>
      </c>
      <c r="D10" s="8" t="s">
        <v>1</v>
      </c>
      <c r="E10" s="8" t="s">
        <v>9</v>
      </c>
      <c r="F10" s="7" t="s">
        <v>182</v>
      </c>
      <c r="G10" s="8"/>
      <c r="H10" s="8" t="s">
        <v>31</v>
      </c>
      <c r="I10" s="8" t="s">
        <v>26</v>
      </c>
    </row>
    <row r="11" spans="1:9" ht="17" thickBot="1" x14ac:dyDescent="0.25">
      <c r="A11" s="7" t="s">
        <v>47</v>
      </c>
      <c r="B11" s="8" t="s">
        <v>48</v>
      </c>
      <c r="C11" s="8" t="s">
        <v>34</v>
      </c>
      <c r="D11" s="8" t="s">
        <v>1</v>
      </c>
      <c r="E11" s="8" t="s">
        <v>9</v>
      </c>
      <c r="F11" s="7" t="s">
        <v>183</v>
      </c>
      <c r="G11" s="8"/>
      <c r="H11" s="8" t="s">
        <v>31</v>
      </c>
      <c r="I11" s="8" t="s">
        <v>26</v>
      </c>
    </row>
    <row r="12" spans="1:9" ht="17" thickBot="1" x14ac:dyDescent="0.25">
      <c r="A12" s="7" t="s">
        <v>49</v>
      </c>
      <c r="B12" s="8" t="s">
        <v>50</v>
      </c>
      <c r="C12" s="8" t="s">
        <v>30</v>
      </c>
      <c r="D12" s="8" t="s">
        <v>4</v>
      </c>
      <c r="E12" s="8" t="s">
        <v>9</v>
      </c>
      <c r="F12" s="7" t="s">
        <v>184</v>
      </c>
      <c r="G12" s="8"/>
      <c r="H12" s="8" t="s">
        <v>31</v>
      </c>
      <c r="I12" s="8" t="s">
        <v>26</v>
      </c>
    </row>
    <row r="13" spans="1:9" ht="17" thickBot="1" x14ac:dyDescent="0.25">
      <c r="A13" s="7" t="s">
        <v>51</v>
      </c>
      <c r="B13" s="8" t="s">
        <v>52</v>
      </c>
      <c r="C13" s="8" t="s">
        <v>30</v>
      </c>
      <c r="D13" s="8" t="s">
        <v>4</v>
      </c>
      <c r="E13" s="8" t="s">
        <v>9</v>
      </c>
      <c r="F13" s="7" t="s">
        <v>185</v>
      </c>
      <c r="G13" s="8"/>
      <c r="H13" s="8" t="s">
        <v>31</v>
      </c>
      <c r="I13" s="8" t="s">
        <v>26</v>
      </c>
    </row>
    <row r="14" spans="1:9" ht="17" thickBot="1" x14ac:dyDescent="0.25">
      <c r="A14" s="7" t="s">
        <v>53</v>
      </c>
      <c r="B14" s="8" t="s">
        <v>54</v>
      </c>
      <c r="C14" s="8" t="s">
        <v>34</v>
      </c>
      <c r="D14" s="8" t="s">
        <v>4</v>
      </c>
      <c r="E14" s="8" t="s">
        <v>9</v>
      </c>
      <c r="F14" s="7" t="s">
        <v>186</v>
      </c>
      <c r="G14" s="8"/>
      <c r="H14" s="8" t="s">
        <v>31</v>
      </c>
      <c r="I14" s="8" t="s">
        <v>26</v>
      </c>
    </row>
    <row r="15" spans="1:9" ht="17" thickBot="1" x14ac:dyDescent="0.25">
      <c r="A15" s="7" t="s">
        <v>55</v>
      </c>
      <c r="B15" s="8" t="s">
        <v>56</v>
      </c>
      <c r="C15" s="8" t="s">
        <v>34</v>
      </c>
      <c r="D15" s="8" t="s">
        <v>1</v>
      </c>
      <c r="E15" s="8" t="s">
        <v>9</v>
      </c>
      <c r="F15" s="7" t="s">
        <v>187</v>
      </c>
      <c r="G15" s="8"/>
      <c r="H15" s="8" t="s">
        <v>31</v>
      </c>
      <c r="I15" s="8" t="s">
        <v>26</v>
      </c>
    </row>
    <row r="16" spans="1:9" ht="17" thickBot="1" x14ac:dyDescent="0.25">
      <c r="A16" s="7" t="s">
        <v>57</v>
      </c>
      <c r="B16" s="8" t="s">
        <v>58</v>
      </c>
      <c r="C16" s="8" t="s">
        <v>34</v>
      </c>
      <c r="D16" s="8" t="s">
        <v>1</v>
      </c>
      <c r="E16" s="8" t="s">
        <v>9</v>
      </c>
      <c r="F16" s="7" t="s">
        <v>188</v>
      </c>
      <c r="G16" s="8"/>
      <c r="H16" s="8" t="s">
        <v>31</v>
      </c>
      <c r="I16" s="8" t="s">
        <v>26</v>
      </c>
    </row>
    <row r="17" spans="1:9" ht="17" thickBot="1" x14ac:dyDescent="0.25">
      <c r="A17" s="7" t="s">
        <v>59</v>
      </c>
      <c r="B17" s="8" t="s">
        <v>60</v>
      </c>
      <c r="C17" s="8" t="s">
        <v>30</v>
      </c>
      <c r="D17" s="8" t="s">
        <v>1</v>
      </c>
      <c r="E17" s="8" t="s">
        <v>9</v>
      </c>
      <c r="F17" s="7" t="s">
        <v>189</v>
      </c>
      <c r="G17" s="8"/>
      <c r="H17" s="8" t="s">
        <v>31</v>
      </c>
      <c r="I17" s="8" t="s">
        <v>26</v>
      </c>
    </row>
    <row r="18" spans="1:9" ht="17" thickBot="1" x14ac:dyDescent="0.25">
      <c r="A18" s="7" t="s">
        <v>61</v>
      </c>
      <c r="B18" s="8" t="s">
        <v>50</v>
      </c>
      <c r="C18" s="8" t="s">
        <v>30</v>
      </c>
      <c r="D18" s="8" t="s">
        <v>1</v>
      </c>
      <c r="E18" s="8" t="s">
        <v>9</v>
      </c>
      <c r="F18" s="7" t="s">
        <v>190</v>
      </c>
      <c r="G18" s="8"/>
      <c r="H18" s="8" t="s">
        <v>31</v>
      </c>
      <c r="I18" s="8" t="s">
        <v>26</v>
      </c>
    </row>
    <row r="19" spans="1:9" ht="17" thickBot="1" x14ac:dyDescent="0.25">
      <c r="A19" s="7" t="s">
        <v>62</v>
      </c>
      <c r="B19" s="8" t="s">
        <v>63</v>
      </c>
      <c r="C19" s="8" t="s">
        <v>30</v>
      </c>
      <c r="D19" s="8" t="s">
        <v>1</v>
      </c>
      <c r="E19" s="8" t="s">
        <v>9</v>
      </c>
      <c r="F19" s="7" t="s">
        <v>191</v>
      </c>
      <c r="G19" s="8"/>
      <c r="H19" s="8" t="s">
        <v>31</v>
      </c>
      <c r="I19" s="8" t="s">
        <v>26</v>
      </c>
    </row>
    <row r="20" spans="1:9" ht="17" thickBot="1" x14ac:dyDescent="0.25">
      <c r="A20" s="7" t="s">
        <v>64</v>
      </c>
      <c r="B20" s="8" t="s">
        <v>65</v>
      </c>
      <c r="C20" s="8" t="s">
        <v>30</v>
      </c>
      <c r="D20" s="8" t="s">
        <v>1</v>
      </c>
      <c r="E20" s="8" t="s">
        <v>9</v>
      </c>
      <c r="F20" s="7" t="s">
        <v>192</v>
      </c>
      <c r="G20" s="8"/>
      <c r="H20" s="8" t="s">
        <v>31</v>
      </c>
      <c r="I20" s="8" t="s">
        <v>26</v>
      </c>
    </row>
    <row r="21" spans="1:9" ht="17" thickBot="1" x14ac:dyDescent="0.25">
      <c r="A21" s="7" t="s">
        <v>66</v>
      </c>
      <c r="B21" s="8" t="s">
        <v>67</v>
      </c>
      <c r="C21" s="8" t="s">
        <v>34</v>
      </c>
      <c r="D21" s="8" t="s">
        <v>4</v>
      </c>
      <c r="E21" s="8" t="s">
        <v>9</v>
      </c>
      <c r="F21" s="7" t="s">
        <v>193</v>
      </c>
      <c r="G21" s="8"/>
      <c r="H21" s="8" t="s">
        <v>31</v>
      </c>
      <c r="I21" s="8" t="s">
        <v>26</v>
      </c>
    </row>
    <row r="22" spans="1:9" ht="17" thickBot="1" x14ac:dyDescent="0.25">
      <c r="A22" s="7" t="s">
        <v>68</v>
      </c>
      <c r="B22" s="8" t="s">
        <v>69</v>
      </c>
      <c r="C22" s="8" t="s">
        <v>30</v>
      </c>
      <c r="D22" s="8" t="s">
        <v>1</v>
      </c>
      <c r="E22" s="8" t="s">
        <v>9</v>
      </c>
      <c r="F22" s="7" t="s">
        <v>194</v>
      </c>
      <c r="G22" s="8"/>
      <c r="H22" s="8" t="s">
        <v>31</v>
      </c>
      <c r="I22" s="8" t="s">
        <v>26</v>
      </c>
    </row>
    <row r="23" spans="1:9" ht="17" thickBot="1" x14ac:dyDescent="0.25">
      <c r="A23" s="7" t="s">
        <v>70</v>
      </c>
      <c r="B23" s="8" t="s">
        <v>71</v>
      </c>
      <c r="C23" s="8" t="s">
        <v>30</v>
      </c>
      <c r="D23" s="8" t="s">
        <v>1</v>
      </c>
      <c r="E23" s="8" t="s">
        <v>9</v>
      </c>
      <c r="F23" s="7" t="s">
        <v>195</v>
      </c>
      <c r="G23" s="8"/>
      <c r="H23" s="8" t="s">
        <v>31</v>
      </c>
      <c r="I23" s="8" t="s">
        <v>26</v>
      </c>
    </row>
    <row r="24" spans="1:9" ht="17" thickBot="1" x14ac:dyDescent="0.25">
      <c r="A24" s="7" t="s">
        <v>72</v>
      </c>
      <c r="B24" s="8" t="s">
        <v>73</v>
      </c>
      <c r="C24" s="8" t="s">
        <v>34</v>
      </c>
      <c r="D24" s="8" t="s">
        <v>1</v>
      </c>
      <c r="E24" s="8" t="s">
        <v>9</v>
      </c>
      <c r="F24" s="7" t="s">
        <v>196</v>
      </c>
      <c r="G24" s="8"/>
      <c r="H24" s="8" t="s">
        <v>31</v>
      </c>
      <c r="I24" s="8" t="s">
        <v>26</v>
      </c>
    </row>
    <row r="25" spans="1:9" ht="17" thickBot="1" x14ac:dyDescent="0.25">
      <c r="A25" s="7" t="s">
        <v>74</v>
      </c>
      <c r="B25" s="8" t="s">
        <v>75</v>
      </c>
      <c r="C25" s="8" t="s">
        <v>30</v>
      </c>
      <c r="D25" s="8" t="s">
        <v>4</v>
      </c>
      <c r="E25" s="8" t="s">
        <v>76</v>
      </c>
      <c r="F25" s="8"/>
      <c r="G25" s="8"/>
      <c r="H25" s="8" t="s">
        <v>31</v>
      </c>
      <c r="I25" s="8" t="s">
        <v>26</v>
      </c>
    </row>
    <row r="26" spans="1:9" ht="17" thickBot="1" x14ac:dyDescent="0.25">
      <c r="A26" s="7" t="s">
        <v>77</v>
      </c>
      <c r="B26" s="8" t="s">
        <v>78</v>
      </c>
      <c r="C26" s="8" t="s">
        <v>30</v>
      </c>
      <c r="D26" s="8" t="s">
        <v>4</v>
      </c>
      <c r="E26" s="8" t="s">
        <v>76</v>
      </c>
      <c r="F26" s="8"/>
      <c r="G26" s="8"/>
      <c r="H26" s="8" t="s">
        <v>31</v>
      </c>
      <c r="I26" s="8" t="s">
        <v>26</v>
      </c>
    </row>
    <row r="27" spans="1:9" ht="17" thickBot="1" x14ac:dyDescent="0.25">
      <c r="A27" s="7" t="s">
        <v>79</v>
      </c>
      <c r="B27" s="8" t="s">
        <v>80</v>
      </c>
      <c r="C27" s="8" t="s">
        <v>34</v>
      </c>
      <c r="D27" s="8" t="s">
        <v>4</v>
      </c>
      <c r="E27" s="8" t="s">
        <v>76</v>
      </c>
      <c r="F27" s="8"/>
      <c r="G27" s="8"/>
      <c r="H27" s="8" t="s">
        <v>31</v>
      </c>
      <c r="I27" s="8" t="s">
        <v>26</v>
      </c>
    </row>
    <row r="28" spans="1:9" ht="17" thickBot="1" x14ac:dyDescent="0.25">
      <c r="A28" s="7" t="s">
        <v>81</v>
      </c>
      <c r="B28" s="8" t="s">
        <v>82</v>
      </c>
      <c r="C28" s="8" t="s">
        <v>30</v>
      </c>
      <c r="D28" s="8" t="s">
        <v>4</v>
      </c>
      <c r="E28" s="8" t="s">
        <v>76</v>
      </c>
      <c r="F28" s="8"/>
      <c r="G28" s="8"/>
      <c r="H28" s="8" t="s">
        <v>31</v>
      </c>
      <c r="I28" s="8" t="s">
        <v>26</v>
      </c>
    </row>
    <row r="29" spans="1:9" ht="17" thickBot="1" x14ac:dyDescent="0.25">
      <c r="A29" s="7" t="s">
        <v>83</v>
      </c>
      <c r="B29" s="8" t="s">
        <v>84</v>
      </c>
      <c r="C29" s="8" t="s">
        <v>30</v>
      </c>
      <c r="D29" s="8" t="s">
        <v>1</v>
      </c>
      <c r="E29" s="8" t="s">
        <v>76</v>
      </c>
      <c r="F29" s="8"/>
      <c r="G29" s="8"/>
      <c r="H29" s="8" t="s">
        <v>31</v>
      </c>
      <c r="I29" s="8" t="s">
        <v>26</v>
      </c>
    </row>
    <row r="30" spans="1:9" ht="17" thickBot="1" x14ac:dyDescent="0.25">
      <c r="A30" s="7" t="s">
        <v>85</v>
      </c>
      <c r="B30" s="8" t="s">
        <v>86</v>
      </c>
      <c r="C30" s="8" t="s">
        <v>34</v>
      </c>
      <c r="D30" s="8" t="s">
        <v>1</v>
      </c>
      <c r="E30" s="8" t="s">
        <v>76</v>
      </c>
      <c r="F30" s="8"/>
      <c r="G30" s="8"/>
      <c r="H30" s="8" t="s">
        <v>31</v>
      </c>
      <c r="I30" s="8" t="s">
        <v>26</v>
      </c>
    </row>
    <row r="31" spans="1:9" ht="17" thickBot="1" x14ac:dyDescent="0.25">
      <c r="A31" s="7" t="s">
        <v>87</v>
      </c>
      <c r="B31" s="8" t="s">
        <v>88</v>
      </c>
      <c r="C31" s="8" t="s">
        <v>30</v>
      </c>
      <c r="D31" s="8" t="s">
        <v>1</v>
      </c>
      <c r="E31" s="8" t="s">
        <v>76</v>
      </c>
      <c r="F31" s="8"/>
      <c r="G31" s="8"/>
      <c r="H31" s="8" t="s">
        <v>31</v>
      </c>
      <c r="I31" s="8" t="s">
        <v>26</v>
      </c>
    </row>
    <row r="32" spans="1:9" ht="17" thickBot="1" x14ac:dyDescent="0.25">
      <c r="A32" s="7" t="s">
        <v>89</v>
      </c>
      <c r="B32" s="8" t="s">
        <v>90</v>
      </c>
      <c r="C32" s="8" t="s">
        <v>30</v>
      </c>
      <c r="D32" s="8" t="s">
        <v>1</v>
      </c>
      <c r="E32" s="8" t="s">
        <v>76</v>
      </c>
      <c r="F32" s="8"/>
      <c r="G32" s="8"/>
      <c r="H32" s="8" t="s">
        <v>31</v>
      </c>
      <c r="I32" s="8" t="s">
        <v>26</v>
      </c>
    </row>
    <row r="33" spans="1:9" ht="17" thickBot="1" x14ac:dyDescent="0.25">
      <c r="A33" s="7" t="s">
        <v>91</v>
      </c>
      <c r="B33" s="8" t="s">
        <v>92</v>
      </c>
      <c r="C33" s="8" t="s">
        <v>30</v>
      </c>
      <c r="D33" s="8" t="s">
        <v>1</v>
      </c>
      <c r="E33" s="8" t="s">
        <v>76</v>
      </c>
      <c r="F33" s="8"/>
      <c r="G33" s="8"/>
      <c r="H33" s="8" t="s">
        <v>31</v>
      </c>
      <c r="I33" s="8" t="s">
        <v>26</v>
      </c>
    </row>
    <row r="34" spans="1:9" ht="17" thickBot="1" x14ac:dyDescent="0.25">
      <c r="A34" s="7" t="s">
        <v>93</v>
      </c>
      <c r="B34" s="8" t="s">
        <v>94</v>
      </c>
      <c r="C34" s="8" t="s">
        <v>30</v>
      </c>
      <c r="D34" s="8" t="s">
        <v>7</v>
      </c>
      <c r="E34" s="8" t="s">
        <v>76</v>
      </c>
      <c r="F34" s="8"/>
      <c r="G34" s="8"/>
      <c r="H34" s="8" t="s">
        <v>31</v>
      </c>
      <c r="I34" s="8" t="s">
        <v>26</v>
      </c>
    </row>
    <row r="35" spans="1:9" ht="17" thickBot="1" x14ac:dyDescent="0.25">
      <c r="A35" s="7" t="s">
        <v>95</v>
      </c>
      <c r="B35" s="8" t="s">
        <v>96</v>
      </c>
      <c r="C35" s="8" t="s">
        <v>30</v>
      </c>
      <c r="D35" s="8" t="s">
        <v>8</v>
      </c>
      <c r="E35" s="8" t="s">
        <v>76</v>
      </c>
      <c r="F35" s="8"/>
      <c r="G35" s="8"/>
      <c r="H35" s="8" t="s">
        <v>31</v>
      </c>
      <c r="I35" s="8" t="s">
        <v>26</v>
      </c>
    </row>
    <row r="36" spans="1:9" ht="17" thickBot="1" x14ac:dyDescent="0.25">
      <c r="A36" s="7" t="s">
        <v>97</v>
      </c>
      <c r="B36" s="8" t="s">
        <v>98</v>
      </c>
      <c r="C36" s="8" t="s">
        <v>30</v>
      </c>
      <c r="D36" s="8" t="s">
        <v>6</v>
      </c>
      <c r="E36" s="8" t="s">
        <v>76</v>
      </c>
      <c r="F36" s="8"/>
      <c r="G36" s="8"/>
      <c r="H36" s="8" t="s">
        <v>31</v>
      </c>
      <c r="I36" s="8" t="s">
        <v>26</v>
      </c>
    </row>
    <row r="37" spans="1:9" ht="17" thickBot="1" x14ac:dyDescent="0.25">
      <c r="A37" s="7" t="s">
        <v>99</v>
      </c>
      <c r="B37" s="8" t="s">
        <v>100</v>
      </c>
      <c r="C37" s="8" t="s">
        <v>30</v>
      </c>
      <c r="D37" s="8" t="s">
        <v>16</v>
      </c>
      <c r="E37" s="8" t="s">
        <v>76</v>
      </c>
      <c r="F37" s="8"/>
      <c r="G37" s="8"/>
      <c r="H37" s="8" t="s">
        <v>31</v>
      </c>
      <c r="I37" s="8" t="s">
        <v>26</v>
      </c>
    </row>
    <row r="38" spans="1:9" ht="17" thickBot="1" x14ac:dyDescent="0.25">
      <c r="A38" s="7" t="s">
        <v>101</v>
      </c>
      <c r="B38" s="8" t="s">
        <v>102</v>
      </c>
      <c r="C38" s="8" t="s">
        <v>34</v>
      </c>
      <c r="D38" s="8" t="s">
        <v>5</v>
      </c>
      <c r="E38" s="8" t="s">
        <v>76</v>
      </c>
      <c r="F38" s="8"/>
      <c r="G38" s="8"/>
      <c r="H38" s="8" t="s">
        <v>31</v>
      </c>
      <c r="I38" s="8" t="s">
        <v>26</v>
      </c>
    </row>
    <row r="39" spans="1:9" ht="17" thickBot="1" x14ac:dyDescent="0.25">
      <c r="A39" s="7" t="s">
        <v>103</v>
      </c>
      <c r="B39" s="8" t="s">
        <v>104</v>
      </c>
      <c r="C39" s="8" t="s">
        <v>30</v>
      </c>
      <c r="D39" s="8" t="s">
        <v>4</v>
      </c>
      <c r="E39" s="8" t="s">
        <v>9</v>
      </c>
      <c r="F39" s="7" t="s">
        <v>175</v>
      </c>
      <c r="G39" s="8"/>
      <c r="H39" s="8" t="s">
        <v>105</v>
      </c>
      <c r="I39" s="8" t="s">
        <v>26</v>
      </c>
    </row>
    <row r="40" spans="1:9" ht="17" thickBot="1" x14ac:dyDescent="0.25">
      <c r="A40" s="7" t="s">
        <v>106</v>
      </c>
      <c r="B40" s="8" t="s">
        <v>107</v>
      </c>
      <c r="C40" s="8" t="s">
        <v>34</v>
      </c>
      <c r="D40" s="8" t="s">
        <v>4</v>
      </c>
      <c r="E40" s="8" t="s">
        <v>9</v>
      </c>
      <c r="F40" s="7" t="s">
        <v>176</v>
      </c>
      <c r="G40" s="8"/>
      <c r="H40" s="8" t="s">
        <v>105</v>
      </c>
      <c r="I40" s="8" t="s">
        <v>26</v>
      </c>
    </row>
    <row r="41" spans="1:9" ht="17" thickBot="1" x14ac:dyDescent="0.25">
      <c r="A41" s="7" t="s">
        <v>108</v>
      </c>
      <c r="B41" s="8" t="s">
        <v>109</v>
      </c>
      <c r="C41" s="8" t="s">
        <v>30</v>
      </c>
      <c r="D41" s="8" t="s">
        <v>4</v>
      </c>
      <c r="E41" s="8" t="s">
        <v>9</v>
      </c>
      <c r="F41" s="7" t="s">
        <v>177</v>
      </c>
      <c r="G41" s="8"/>
      <c r="H41" s="8" t="s">
        <v>105</v>
      </c>
      <c r="I41" s="8" t="s">
        <v>26</v>
      </c>
    </row>
    <row r="42" spans="1:9" ht="17" thickBot="1" x14ac:dyDescent="0.25">
      <c r="A42" s="7" t="s">
        <v>110</v>
      </c>
      <c r="B42" s="8" t="s">
        <v>111</v>
      </c>
      <c r="C42" s="8" t="s">
        <v>34</v>
      </c>
      <c r="D42" s="8" t="s">
        <v>1</v>
      </c>
      <c r="E42" s="8" t="s">
        <v>9</v>
      </c>
      <c r="F42" s="7" t="s">
        <v>178</v>
      </c>
      <c r="G42" s="8"/>
      <c r="H42" s="8" t="s">
        <v>105</v>
      </c>
      <c r="I42" s="8" t="s">
        <v>26</v>
      </c>
    </row>
    <row r="43" spans="1:9" ht="17" thickBot="1" x14ac:dyDescent="0.25">
      <c r="A43" s="7" t="s">
        <v>112</v>
      </c>
      <c r="B43" s="8" t="s">
        <v>113</v>
      </c>
      <c r="C43" s="8" t="s">
        <v>30</v>
      </c>
      <c r="D43" s="8" t="s">
        <v>1</v>
      </c>
      <c r="E43" s="8" t="s">
        <v>9</v>
      </c>
      <c r="F43" s="7" t="s">
        <v>179</v>
      </c>
      <c r="G43" s="8"/>
      <c r="H43" s="8" t="s">
        <v>105</v>
      </c>
      <c r="I43" s="8" t="s">
        <v>26</v>
      </c>
    </row>
    <row r="44" spans="1:9" ht="17" thickBot="1" x14ac:dyDescent="0.25">
      <c r="A44" s="7" t="s">
        <v>114</v>
      </c>
      <c r="B44" s="8" t="s">
        <v>115</v>
      </c>
      <c r="C44" s="8" t="s">
        <v>30</v>
      </c>
      <c r="D44" s="8" t="s">
        <v>1</v>
      </c>
      <c r="E44" s="8" t="s">
        <v>9</v>
      </c>
      <c r="F44" s="7" t="s">
        <v>180</v>
      </c>
      <c r="G44" s="8"/>
      <c r="H44" s="8" t="s">
        <v>105</v>
      </c>
      <c r="I44" s="8" t="s">
        <v>26</v>
      </c>
    </row>
    <row r="45" spans="1:9" ht="17" thickBot="1" x14ac:dyDescent="0.25">
      <c r="A45" s="7" t="s">
        <v>116</v>
      </c>
      <c r="B45" s="8" t="s">
        <v>117</v>
      </c>
      <c r="C45" s="8" t="s">
        <v>34</v>
      </c>
      <c r="D45" s="8" t="s">
        <v>1</v>
      </c>
      <c r="E45" s="8" t="s">
        <v>9</v>
      </c>
      <c r="F45" s="7" t="s">
        <v>181</v>
      </c>
      <c r="G45" s="8"/>
      <c r="H45" s="8" t="s">
        <v>105</v>
      </c>
      <c r="I45" s="8" t="s">
        <v>26</v>
      </c>
    </row>
    <row r="46" spans="1:9" ht="17" thickBot="1" x14ac:dyDescent="0.25">
      <c r="A46" s="7" t="s">
        <v>118</v>
      </c>
      <c r="B46" s="8" t="s">
        <v>119</v>
      </c>
      <c r="C46" s="8" t="s">
        <v>34</v>
      </c>
      <c r="D46" s="8" t="s">
        <v>1</v>
      </c>
      <c r="E46" s="8" t="s">
        <v>9</v>
      </c>
      <c r="F46" s="7" t="s">
        <v>182</v>
      </c>
      <c r="G46" s="8"/>
      <c r="H46" s="8" t="s">
        <v>105</v>
      </c>
      <c r="I46" s="8" t="s">
        <v>26</v>
      </c>
    </row>
    <row r="47" spans="1:9" ht="17" thickBot="1" x14ac:dyDescent="0.25">
      <c r="A47" s="7" t="s">
        <v>120</v>
      </c>
      <c r="B47" s="8" t="s">
        <v>121</v>
      </c>
      <c r="C47" s="8" t="s">
        <v>34</v>
      </c>
      <c r="D47" s="8" t="s">
        <v>1</v>
      </c>
      <c r="E47" s="8" t="s">
        <v>9</v>
      </c>
      <c r="F47" s="7" t="s">
        <v>183</v>
      </c>
      <c r="G47" s="8"/>
      <c r="H47" s="8" t="s">
        <v>105</v>
      </c>
      <c r="I47" s="8" t="s">
        <v>26</v>
      </c>
    </row>
    <row r="48" spans="1:9" ht="17" thickBot="1" x14ac:dyDescent="0.25">
      <c r="A48" s="7" t="s">
        <v>122</v>
      </c>
      <c r="B48" s="8" t="s">
        <v>123</v>
      </c>
      <c r="C48" s="8" t="s">
        <v>30</v>
      </c>
      <c r="D48" s="8" t="s">
        <v>4</v>
      </c>
      <c r="E48" s="8" t="s">
        <v>9</v>
      </c>
      <c r="F48" s="7" t="s">
        <v>184</v>
      </c>
      <c r="G48" s="8"/>
      <c r="H48" s="8" t="s">
        <v>105</v>
      </c>
      <c r="I48" s="8" t="s">
        <v>26</v>
      </c>
    </row>
    <row r="49" spans="1:9" ht="17" thickBot="1" x14ac:dyDescent="0.25">
      <c r="A49" s="7" t="s">
        <v>124</v>
      </c>
      <c r="B49" s="8" t="s">
        <v>125</v>
      </c>
      <c r="C49" s="8" t="s">
        <v>30</v>
      </c>
      <c r="D49" s="8" t="s">
        <v>4</v>
      </c>
      <c r="E49" s="8" t="s">
        <v>9</v>
      </c>
      <c r="F49" s="7" t="s">
        <v>185</v>
      </c>
      <c r="G49" s="8"/>
      <c r="H49" s="8" t="s">
        <v>105</v>
      </c>
      <c r="I49" s="8" t="s">
        <v>26</v>
      </c>
    </row>
    <row r="50" spans="1:9" ht="17" thickBot="1" x14ac:dyDescent="0.25">
      <c r="A50" s="7" t="s">
        <v>126</v>
      </c>
      <c r="B50" s="8" t="s">
        <v>127</v>
      </c>
      <c r="C50" s="8" t="s">
        <v>34</v>
      </c>
      <c r="D50" s="8" t="s">
        <v>4</v>
      </c>
      <c r="E50" s="8" t="s">
        <v>9</v>
      </c>
      <c r="F50" s="7" t="s">
        <v>186</v>
      </c>
      <c r="G50" s="8"/>
      <c r="H50" s="8" t="s">
        <v>105</v>
      </c>
      <c r="I50" s="8" t="s">
        <v>26</v>
      </c>
    </row>
    <row r="51" spans="1:9" ht="17" thickBot="1" x14ac:dyDescent="0.25">
      <c r="A51" s="7" t="s">
        <v>128</v>
      </c>
      <c r="B51" s="8" t="s">
        <v>129</v>
      </c>
      <c r="C51" s="8" t="s">
        <v>34</v>
      </c>
      <c r="D51" s="8" t="s">
        <v>1</v>
      </c>
      <c r="E51" s="8" t="s">
        <v>9</v>
      </c>
      <c r="F51" s="7" t="s">
        <v>187</v>
      </c>
      <c r="G51" s="8"/>
      <c r="H51" s="8" t="s">
        <v>105</v>
      </c>
      <c r="I51" s="8" t="s">
        <v>26</v>
      </c>
    </row>
    <row r="52" spans="1:9" ht="17" thickBot="1" x14ac:dyDescent="0.25">
      <c r="A52" s="7" t="s">
        <v>130</v>
      </c>
      <c r="B52" s="8" t="s">
        <v>131</v>
      </c>
      <c r="C52" s="8" t="s">
        <v>34</v>
      </c>
      <c r="D52" s="8" t="s">
        <v>1</v>
      </c>
      <c r="E52" s="8" t="s">
        <v>9</v>
      </c>
      <c r="F52" s="7" t="s">
        <v>188</v>
      </c>
      <c r="G52" s="8"/>
      <c r="H52" s="8" t="s">
        <v>105</v>
      </c>
      <c r="I52" s="8" t="s">
        <v>26</v>
      </c>
    </row>
    <row r="53" spans="1:9" ht="17" thickBot="1" x14ac:dyDescent="0.25">
      <c r="A53" s="7" t="s">
        <v>132</v>
      </c>
      <c r="B53" s="8" t="s">
        <v>133</v>
      </c>
      <c r="C53" s="8" t="s">
        <v>30</v>
      </c>
      <c r="D53" s="8" t="s">
        <v>1</v>
      </c>
      <c r="E53" s="8" t="s">
        <v>9</v>
      </c>
      <c r="F53" s="7" t="s">
        <v>189</v>
      </c>
      <c r="G53" s="8"/>
      <c r="H53" s="8" t="s">
        <v>105</v>
      </c>
      <c r="I53" s="8" t="s">
        <v>26</v>
      </c>
    </row>
    <row r="54" spans="1:9" ht="17" thickBot="1" x14ac:dyDescent="0.25">
      <c r="A54" s="7" t="s">
        <v>134</v>
      </c>
      <c r="B54" s="8" t="s">
        <v>135</v>
      </c>
      <c r="C54" s="8" t="s">
        <v>30</v>
      </c>
      <c r="D54" s="8" t="s">
        <v>1</v>
      </c>
      <c r="E54" s="8" t="s">
        <v>9</v>
      </c>
      <c r="F54" s="7" t="s">
        <v>190</v>
      </c>
      <c r="G54" s="8"/>
      <c r="H54" s="8" t="s">
        <v>105</v>
      </c>
      <c r="I54" s="8" t="s">
        <v>26</v>
      </c>
    </row>
    <row r="55" spans="1:9" ht="17" thickBot="1" x14ac:dyDescent="0.25">
      <c r="A55" s="7" t="s">
        <v>136</v>
      </c>
      <c r="B55" s="8" t="s">
        <v>137</v>
      </c>
      <c r="C55" s="8" t="s">
        <v>30</v>
      </c>
      <c r="D55" s="8" t="s">
        <v>1</v>
      </c>
      <c r="E55" s="8" t="s">
        <v>9</v>
      </c>
      <c r="F55" s="7" t="s">
        <v>191</v>
      </c>
      <c r="G55" s="8"/>
      <c r="H55" s="8" t="s">
        <v>105</v>
      </c>
      <c r="I55" s="8" t="s">
        <v>26</v>
      </c>
    </row>
    <row r="56" spans="1:9" ht="17" thickBot="1" x14ac:dyDescent="0.25">
      <c r="A56" s="7" t="s">
        <v>138</v>
      </c>
      <c r="B56" s="8" t="s">
        <v>139</v>
      </c>
      <c r="C56" s="8" t="s">
        <v>30</v>
      </c>
      <c r="D56" s="8" t="s">
        <v>1</v>
      </c>
      <c r="E56" s="8" t="s">
        <v>9</v>
      </c>
      <c r="F56" s="7" t="s">
        <v>192</v>
      </c>
      <c r="G56" s="8"/>
      <c r="H56" s="8" t="s">
        <v>105</v>
      </c>
      <c r="I56" s="8" t="s">
        <v>26</v>
      </c>
    </row>
    <row r="57" spans="1:9" ht="17" thickBot="1" x14ac:dyDescent="0.25">
      <c r="A57" s="7" t="s">
        <v>140</v>
      </c>
      <c r="B57" s="8" t="s">
        <v>141</v>
      </c>
      <c r="C57" s="8" t="s">
        <v>34</v>
      </c>
      <c r="D57" s="8" t="s">
        <v>5</v>
      </c>
      <c r="E57" s="8" t="s">
        <v>9</v>
      </c>
      <c r="F57" s="7" t="s">
        <v>193</v>
      </c>
      <c r="G57" s="8"/>
      <c r="H57" s="8" t="s">
        <v>105</v>
      </c>
      <c r="I57" s="8" t="s">
        <v>26</v>
      </c>
    </row>
    <row r="58" spans="1:9" ht="17" thickBot="1" x14ac:dyDescent="0.25">
      <c r="A58" s="7" t="s">
        <v>142</v>
      </c>
      <c r="B58" s="8" t="s">
        <v>143</v>
      </c>
      <c r="C58" s="8" t="s">
        <v>30</v>
      </c>
      <c r="D58" s="8" t="s">
        <v>1</v>
      </c>
      <c r="E58" s="8" t="s">
        <v>9</v>
      </c>
      <c r="F58" s="7" t="s">
        <v>194</v>
      </c>
      <c r="G58" s="8"/>
      <c r="H58" s="8" t="s">
        <v>105</v>
      </c>
      <c r="I58" s="8" t="s">
        <v>26</v>
      </c>
    </row>
    <row r="59" spans="1:9" ht="17" thickBot="1" x14ac:dyDescent="0.25">
      <c r="A59" s="7" t="s">
        <v>144</v>
      </c>
      <c r="B59" s="8" t="s">
        <v>145</v>
      </c>
      <c r="C59" s="8" t="s">
        <v>34</v>
      </c>
      <c r="D59" s="8" t="s">
        <v>1</v>
      </c>
      <c r="E59" s="8" t="s">
        <v>9</v>
      </c>
      <c r="F59" s="7" t="s">
        <v>195</v>
      </c>
      <c r="G59" s="8"/>
      <c r="H59" s="8" t="s">
        <v>105</v>
      </c>
      <c r="I59" s="8" t="s">
        <v>26</v>
      </c>
    </row>
    <row r="60" spans="1:9" ht="17" thickBot="1" x14ac:dyDescent="0.25">
      <c r="A60" s="7" t="s">
        <v>146</v>
      </c>
      <c r="B60" s="8" t="s">
        <v>147</v>
      </c>
      <c r="C60" s="8" t="s">
        <v>34</v>
      </c>
      <c r="D60" s="8" t="s">
        <v>1</v>
      </c>
      <c r="E60" s="8" t="s">
        <v>9</v>
      </c>
      <c r="F60" s="7" t="s">
        <v>196</v>
      </c>
      <c r="G60" s="8"/>
      <c r="H60" s="8" t="s">
        <v>105</v>
      </c>
      <c r="I60" s="8" t="s">
        <v>26</v>
      </c>
    </row>
    <row r="61" spans="1:9" ht="17" thickBot="1" x14ac:dyDescent="0.25">
      <c r="A61" s="7" t="s">
        <v>148</v>
      </c>
      <c r="B61" s="8" t="s">
        <v>149</v>
      </c>
      <c r="C61" s="8" t="s">
        <v>30</v>
      </c>
      <c r="D61" s="8" t="s">
        <v>4</v>
      </c>
      <c r="E61" s="8" t="s">
        <v>76</v>
      </c>
      <c r="F61" s="8"/>
      <c r="G61" s="8"/>
      <c r="H61" s="8" t="s">
        <v>105</v>
      </c>
      <c r="I61" s="8" t="s">
        <v>26</v>
      </c>
    </row>
    <row r="62" spans="1:9" ht="17" thickBot="1" x14ac:dyDescent="0.25">
      <c r="A62" s="7" t="s">
        <v>150</v>
      </c>
      <c r="B62" s="8" t="s">
        <v>151</v>
      </c>
      <c r="C62" s="8" t="s">
        <v>30</v>
      </c>
      <c r="D62" s="8" t="s">
        <v>4</v>
      </c>
      <c r="E62" s="8" t="s">
        <v>76</v>
      </c>
      <c r="F62" s="8"/>
      <c r="G62" s="8"/>
      <c r="H62" s="8" t="s">
        <v>105</v>
      </c>
      <c r="I62" s="8" t="s">
        <v>26</v>
      </c>
    </row>
    <row r="63" spans="1:9" ht="17" thickBot="1" x14ac:dyDescent="0.25">
      <c r="A63" s="7" t="s">
        <v>152</v>
      </c>
      <c r="B63" s="8" t="s">
        <v>153</v>
      </c>
      <c r="C63" s="8" t="s">
        <v>34</v>
      </c>
      <c r="D63" s="8" t="s">
        <v>4</v>
      </c>
      <c r="E63" s="8" t="s">
        <v>76</v>
      </c>
      <c r="F63" s="8"/>
      <c r="G63" s="8"/>
      <c r="H63" s="8" t="s">
        <v>105</v>
      </c>
      <c r="I63" s="8" t="s">
        <v>26</v>
      </c>
    </row>
    <row r="64" spans="1:9" ht="17" thickBot="1" x14ac:dyDescent="0.25">
      <c r="A64" s="7" t="s">
        <v>154</v>
      </c>
      <c r="B64" s="8" t="s">
        <v>155</v>
      </c>
      <c r="C64" s="8" t="s">
        <v>30</v>
      </c>
      <c r="D64" s="8" t="s">
        <v>4</v>
      </c>
      <c r="E64" s="8" t="s">
        <v>76</v>
      </c>
      <c r="F64" s="8"/>
      <c r="G64" s="8"/>
      <c r="H64" s="8" t="s">
        <v>105</v>
      </c>
      <c r="I64" s="8" t="s">
        <v>26</v>
      </c>
    </row>
    <row r="65" spans="1:9" ht="17" thickBot="1" x14ac:dyDescent="0.25">
      <c r="A65" s="7" t="s">
        <v>156</v>
      </c>
      <c r="B65" s="8" t="s">
        <v>157</v>
      </c>
      <c r="C65" s="8" t="s">
        <v>30</v>
      </c>
      <c r="D65" s="8" t="s">
        <v>1</v>
      </c>
      <c r="E65" s="8" t="s">
        <v>76</v>
      </c>
      <c r="F65" s="8"/>
      <c r="G65" s="8"/>
      <c r="H65" s="8" t="s">
        <v>105</v>
      </c>
      <c r="I65" s="8" t="s">
        <v>26</v>
      </c>
    </row>
    <row r="66" spans="1:9" ht="17" thickBot="1" x14ac:dyDescent="0.25">
      <c r="A66" s="7" t="s">
        <v>158</v>
      </c>
      <c r="B66" s="8" t="s">
        <v>159</v>
      </c>
      <c r="C66" s="8" t="s">
        <v>34</v>
      </c>
      <c r="D66" s="8" t="s">
        <v>1</v>
      </c>
      <c r="E66" s="8" t="s">
        <v>76</v>
      </c>
      <c r="F66" s="8"/>
      <c r="G66" s="8"/>
      <c r="H66" s="8" t="s">
        <v>105</v>
      </c>
      <c r="I66" s="8" t="s">
        <v>26</v>
      </c>
    </row>
    <row r="67" spans="1:9" ht="17" thickBot="1" x14ac:dyDescent="0.25">
      <c r="A67" s="7" t="s">
        <v>160</v>
      </c>
      <c r="B67" s="8" t="s">
        <v>161</v>
      </c>
      <c r="C67" s="8" t="s">
        <v>30</v>
      </c>
      <c r="D67" s="8" t="s">
        <v>1</v>
      </c>
      <c r="E67" s="8" t="s">
        <v>76</v>
      </c>
      <c r="F67" s="8"/>
      <c r="G67" s="8"/>
      <c r="H67" s="8" t="s">
        <v>105</v>
      </c>
      <c r="I67" s="8" t="s">
        <v>26</v>
      </c>
    </row>
    <row r="68" spans="1:9" ht="17" thickBot="1" x14ac:dyDescent="0.25">
      <c r="A68" s="7" t="s">
        <v>162</v>
      </c>
      <c r="B68" s="8" t="s">
        <v>163</v>
      </c>
      <c r="C68" s="8" t="s">
        <v>30</v>
      </c>
      <c r="D68" s="8" t="s">
        <v>1</v>
      </c>
      <c r="E68" s="8" t="s">
        <v>76</v>
      </c>
      <c r="F68" s="8"/>
      <c r="G68" s="8"/>
      <c r="H68" s="8" t="s">
        <v>105</v>
      </c>
      <c r="I68" s="8" t="s">
        <v>26</v>
      </c>
    </row>
    <row r="69" spans="1:9" ht="17" thickBot="1" x14ac:dyDescent="0.25">
      <c r="A69" s="7" t="s">
        <v>164</v>
      </c>
      <c r="B69" s="8" t="s">
        <v>165</v>
      </c>
      <c r="C69" s="8" t="s">
        <v>30</v>
      </c>
      <c r="D69" s="8" t="s">
        <v>1</v>
      </c>
      <c r="E69" s="8" t="s">
        <v>76</v>
      </c>
      <c r="F69" s="8"/>
      <c r="G69" s="8"/>
      <c r="H69" s="8" t="s">
        <v>105</v>
      </c>
      <c r="I69" s="8" t="s">
        <v>26</v>
      </c>
    </row>
    <row r="70" spans="1:9" ht="17" thickBot="1" x14ac:dyDescent="0.25">
      <c r="A70" s="7" t="s">
        <v>166</v>
      </c>
      <c r="B70" s="8" t="s">
        <v>167</v>
      </c>
      <c r="C70" s="8" t="s">
        <v>30</v>
      </c>
      <c r="D70" s="8" t="s">
        <v>7</v>
      </c>
      <c r="E70" s="8" t="s">
        <v>76</v>
      </c>
      <c r="F70" s="8"/>
      <c r="G70" s="8"/>
      <c r="H70" s="8" t="s">
        <v>105</v>
      </c>
      <c r="I70" s="8" t="s">
        <v>26</v>
      </c>
    </row>
    <row r="71" spans="1:9" ht="17" thickBot="1" x14ac:dyDescent="0.25">
      <c r="A71" s="7" t="s">
        <v>168</v>
      </c>
      <c r="B71" s="8" t="s">
        <v>169</v>
      </c>
      <c r="C71" s="8" t="s">
        <v>30</v>
      </c>
      <c r="D71" s="8" t="s">
        <v>8</v>
      </c>
      <c r="E71" s="8" t="s">
        <v>76</v>
      </c>
      <c r="F71" s="8"/>
      <c r="G71" s="8"/>
      <c r="H71" s="8" t="s">
        <v>105</v>
      </c>
      <c r="I71" s="8" t="s">
        <v>26</v>
      </c>
    </row>
    <row r="72" spans="1:9" ht="17" thickBot="1" x14ac:dyDescent="0.25">
      <c r="A72" s="7" t="s">
        <v>170</v>
      </c>
      <c r="B72" s="8" t="s">
        <v>171</v>
      </c>
      <c r="C72" s="8" t="s">
        <v>30</v>
      </c>
      <c r="D72" s="8" t="s">
        <v>6</v>
      </c>
      <c r="E72" s="8" t="s">
        <v>76</v>
      </c>
      <c r="F72" s="8"/>
      <c r="G72" s="8"/>
      <c r="H72" s="8" t="s">
        <v>105</v>
      </c>
      <c r="I72" s="8" t="s">
        <v>26</v>
      </c>
    </row>
    <row r="73" spans="1:9" ht="17" thickBot="1" x14ac:dyDescent="0.25">
      <c r="A73" s="7" t="s">
        <v>99</v>
      </c>
      <c r="B73" s="8" t="s">
        <v>172</v>
      </c>
      <c r="C73" s="8" t="s">
        <v>30</v>
      </c>
      <c r="D73" s="8" t="s">
        <v>16</v>
      </c>
      <c r="E73" s="8" t="s">
        <v>76</v>
      </c>
      <c r="F73" s="8"/>
      <c r="G73" s="8"/>
      <c r="H73" s="8" t="s">
        <v>105</v>
      </c>
      <c r="I73" s="8" t="s">
        <v>26</v>
      </c>
    </row>
    <row r="74" spans="1:9" ht="17" thickBot="1" x14ac:dyDescent="0.25">
      <c r="A74" s="7" t="s">
        <v>173</v>
      </c>
      <c r="B74" s="8" t="s">
        <v>174</v>
      </c>
      <c r="C74" s="8" t="s">
        <v>34</v>
      </c>
      <c r="D74" s="8" t="s">
        <v>5</v>
      </c>
      <c r="E74" s="8" t="s">
        <v>76</v>
      </c>
      <c r="F74" s="8"/>
      <c r="G74" s="8"/>
      <c r="H74" s="8" t="s">
        <v>105</v>
      </c>
      <c r="I74" s="8" t="s">
        <v>26</v>
      </c>
    </row>
  </sheetData>
  <mergeCells count="1">
    <mergeCell ref="A1:I1"/>
  </mergeCells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6"/>
  <sheetViews>
    <sheetView topLeftCell="A33" workbookViewId="0">
      <selection activeCell="D65" sqref="D65"/>
    </sheetView>
  </sheetViews>
  <sheetFormatPr baseColWidth="10" defaultRowHeight="16" x14ac:dyDescent="0.2"/>
  <cols>
    <col min="1" max="2" width="18.1640625" style="9" customWidth="1"/>
    <col min="3" max="3" width="15.5" style="9" customWidth="1"/>
    <col min="4" max="4" width="18.1640625" style="9" customWidth="1"/>
    <col min="5" max="5" width="29.33203125" style="9" customWidth="1"/>
    <col min="6" max="6" width="37.1640625" style="9" customWidth="1"/>
    <col min="7" max="7" width="9.1640625" style="9" customWidth="1"/>
    <col min="8" max="9" width="18.1640625" style="9" customWidth="1"/>
  </cols>
  <sheetData>
    <row r="1" spans="1:9" ht="17" thickBot="1" x14ac:dyDescent="0.25">
      <c r="A1" s="16" t="s">
        <v>320</v>
      </c>
      <c r="B1" s="17"/>
      <c r="C1" s="17"/>
      <c r="D1" s="17"/>
      <c r="E1" s="17"/>
      <c r="F1" s="17"/>
      <c r="G1" s="17"/>
      <c r="H1" s="17"/>
      <c r="I1" s="18"/>
    </row>
    <row r="2" spans="1:9" s="12" customFormat="1" ht="17" thickBot="1" x14ac:dyDescent="0.25">
      <c r="A2" s="10" t="s">
        <v>19</v>
      </c>
      <c r="B2" s="11" t="s">
        <v>20</v>
      </c>
      <c r="C2" s="11" t="s">
        <v>21</v>
      </c>
      <c r="D2" s="11" t="s">
        <v>2</v>
      </c>
      <c r="E2" s="11" t="s">
        <v>27</v>
      </c>
      <c r="F2" s="11" t="s">
        <v>22</v>
      </c>
      <c r="G2" s="11" t="s">
        <v>23</v>
      </c>
      <c r="H2" s="11" t="s">
        <v>24</v>
      </c>
      <c r="I2" s="11" t="s">
        <v>25</v>
      </c>
    </row>
    <row r="3" spans="1:9" ht="17" thickBot="1" x14ac:dyDescent="0.25">
      <c r="A3" s="8" t="s">
        <v>197</v>
      </c>
      <c r="B3" s="8" t="s">
        <v>198</v>
      </c>
      <c r="C3" s="8" t="s">
        <v>34</v>
      </c>
      <c r="D3" s="8" t="s">
        <v>4</v>
      </c>
      <c r="E3" s="8" t="s">
        <v>9</v>
      </c>
      <c r="F3" s="8" t="s">
        <v>175</v>
      </c>
      <c r="G3" s="8"/>
      <c r="H3" s="8" t="s">
        <v>31</v>
      </c>
      <c r="I3" s="8" t="s">
        <v>321</v>
      </c>
    </row>
    <row r="4" spans="1:9" ht="17" thickBot="1" x14ac:dyDescent="0.25">
      <c r="A4" s="8" t="s">
        <v>199</v>
      </c>
      <c r="B4" s="8" t="s">
        <v>200</v>
      </c>
      <c r="C4" s="8" t="s">
        <v>30</v>
      </c>
      <c r="D4" s="8" t="s">
        <v>4</v>
      </c>
      <c r="E4" s="8" t="s">
        <v>9</v>
      </c>
      <c r="F4" s="8" t="s">
        <v>176</v>
      </c>
      <c r="G4" s="8"/>
      <c r="H4" s="8" t="s">
        <v>31</v>
      </c>
      <c r="I4" s="8" t="s">
        <v>321</v>
      </c>
    </row>
    <row r="5" spans="1:9" ht="17" thickBot="1" x14ac:dyDescent="0.25">
      <c r="A5" s="8" t="s">
        <v>201</v>
      </c>
      <c r="B5" s="8" t="s">
        <v>202</v>
      </c>
      <c r="C5" s="8" t="s">
        <v>30</v>
      </c>
      <c r="D5" s="8" t="s">
        <v>1</v>
      </c>
      <c r="E5" s="8" t="s">
        <v>9</v>
      </c>
      <c r="F5" s="8" t="s">
        <v>177</v>
      </c>
      <c r="G5" s="8"/>
      <c r="H5" s="8" t="s">
        <v>31</v>
      </c>
      <c r="I5" s="8" t="s">
        <v>321</v>
      </c>
    </row>
    <row r="6" spans="1:9" ht="17" thickBot="1" x14ac:dyDescent="0.25">
      <c r="A6" s="8" t="s">
        <v>203</v>
      </c>
      <c r="B6" s="8" t="s">
        <v>204</v>
      </c>
      <c r="C6" s="8" t="s">
        <v>30</v>
      </c>
      <c r="D6" s="8" t="s">
        <v>1</v>
      </c>
      <c r="E6" s="8" t="s">
        <v>9</v>
      </c>
      <c r="F6" s="8" t="s">
        <v>178</v>
      </c>
      <c r="G6" s="8"/>
      <c r="H6" s="8" t="s">
        <v>31</v>
      </c>
      <c r="I6" s="8" t="s">
        <v>321</v>
      </c>
    </row>
    <row r="7" spans="1:9" ht="17" thickBot="1" x14ac:dyDescent="0.25">
      <c r="A7" s="8" t="s">
        <v>205</v>
      </c>
      <c r="B7" s="8" t="s">
        <v>204</v>
      </c>
      <c r="C7" s="8" t="s">
        <v>30</v>
      </c>
      <c r="D7" s="8" t="s">
        <v>1</v>
      </c>
      <c r="E7" s="8" t="s">
        <v>9</v>
      </c>
      <c r="F7" s="8" t="s">
        <v>179</v>
      </c>
      <c r="G7" s="8"/>
      <c r="H7" s="8" t="s">
        <v>31</v>
      </c>
      <c r="I7" s="8" t="s">
        <v>321</v>
      </c>
    </row>
    <row r="8" spans="1:9" ht="17" thickBot="1" x14ac:dyDescent="0.25">
      <c r="A8" s="8" t="s">
        <v>206</v>
      </c>
      <c r="B8" s="8" t="s">
        <v>207</v>
      </c>
      <c r="C8" s="8" t="s">
        <v>34</v>
      </c>
      <c r="D8" s="8" t="s">
        <v>1</v>
      </c>
      <c r="E8" s="8" t="s">
        <v>9</v>
      </c>
      <c r="F8" s="8" t="s">
        <v>180</v>
      </c>
      <c r="G8" s="8"/>
      <c r="H8" s="8" t="s">
        <v>31</v>
      </c>
      <c r="I8" s="8" t="s">
        <v>321</v>
      </c>
    </row>
    <row r="9" spans="1:9" ht="17" thickBot="1" x14ac:dyDescent="0.25">
      <c r="A9" s="8" t="s">
        <v>208</v>
      </c>
      <c r="B9" s="8" t="s">
        <v>209</v>
      </c>
      <c r="C9" s="8" t="s">
        <v>30</v>
      </c>
      <c r="D9" s="8" t="s">
        <v>4</v>
      </c>
      <c r="E9" s="8" t="s">
        <v>9</v>
      </c>
      <c r="F9" s="8" t="s">
        <v>181</v>
      </c>
      <c r="G9" s="8"/>
      <c r="H9" s="8" t="s">
        <v>31</v>
      </c>
      <c r="I9" s="8" t="s">
        <v>321</v>
      </c>
    </row>
    <row r="10" spans="1:9" ht="17" thickBot="1" x14ac:dyDescent="0.25">
      <c r="A10" s="8" t="s">
        <v>210</v>
      </c>
      <c r="B10" s="8" t="s">
        <v>211</v>
      </c>
      <c r="C10" s="8" t="s">
        <v>30</v>
      </c>
      <c r="D10" s="8" t="s">
        <v>7</v>
      </c>
      <c r="E10" s="8" t="s">
        <v>9</v>
      </c>
      <c r="F10" s="8" t="s">
        <v>182</v>
      </c>
      <c r="G10" s="8"/>
      <c r="H10" s="8" t="s">
        <v>31</v>
      </c>
      <c r="I10" s="8" t="s">
        <v>321</v>
      </c>
    </row>
    <row r="11" spans="1:9" ht="17" thickBot="1" x14ac:dyDescent="0.25">
      <c r="A11" s="8" t="s">
        <v>212</v>
      </c>
      <c r="B11" s="8" t="s">
        <v>213</v>
      </c>
      <c r="C11" s="8" t="s">
        <v>30</v>
      </c>
      <c r="D11" s="8" t="s">
        <v>1</v>
      </c>
      <c r="E11" s="8" t="s">
        <v>9</v>
      </c>
      <c r="F11" s="8" t="s">
        <v>183</v>
      </c>
      <c r="G11" s="8"/>
      <c r="H11" s="8" t="s">
        <v>31</v>
      </c>
      <c r="I11" s="8" t="s">
        <v>321</v>
      </c>
    </row>
    <row r="12" spans="1:9" ht="17" thickBot="1" x14ac:dyDescent="0.25">
      <c r="A12" s="8" t="s">
        <v>214</v>
      </c>
      <c r="B12" s="8" t="s">
        <v>215</v>
      </c>
      <c r="C12" s="8" t="s">
        <v>30</v>
      </c>
      <c r="D12" s="8" t="s">
        <v>1</v>
      </c>
      <c r="E12" s="8" t="s">
        <v>9</v>
      </c>
      <c r="F12" s="8" t="s">
        <v>184</v>
      </c>
      <c r="G12" s="8"/>
      <c r="H12" s="8" t="s">
        <v>31</v>
      </c>
      <c r="I12" s="8" t="s">
        <v>321</v>
      </c>
    </row>
    <row r="13" spans="1:9" ht="17" thickBot="1" x14ac:dyDescent="0.25">
      <c r="A13" s="8" t="s">
        <v>216</v>
      </c>
      <c r="B13" s="8" t="s">
        <v>217</v>
      </c>
      <c r="C13" s="8" t="s">
        <v>30</v>
      </c>
      <c r="D13" s="8" t="s">
        <v>1</v>
      </c>
      <c r="E13" s="8" t="s">
        <v>9</v>
      </c>
      <c r="F13" s="8" t="s">
        <v>185</v>
      </c>
      <c r="G13" s="8"/>
      <c r="H13" s="8" t="s">
        <v>31</v>
      </c>
      <c r="I13" s="8" t="s">
        <v>321</v>
      </c>
    </row>
    <row r="14" spans="1:9" ht="17" thickBot="1" x14ac:dyDescent="0.25">
      <c r="A14" s="8" t="s">
        <v>218</v>
      </c>
      <c r="B14" s="8" t="s">
        <v>219</v>
      </c>
      <c r="C14" s="8" t="s">
        <v>30</v>
      </c>
      <c r="D14" s="8" t="s">
        <v>1</v>
      </c>
      <c r="E14" s="8" t="s">
        <v>9</v>
      </c>
      <c r="F14" s="8" t="s">
        <v>186</v>
      </c>
      <c r="G14" s="8"/>
      <c r="H14" s="8" t="s">
        <v>31</v>
      </c>
      <c r="I14" s="8" t="s">
        <v>321</v>
      </c>
    </row>
    <row r="15" spans="1:9" ht="17" thickBot="1" x14ac:dyDescent="0.25">
      <c r="A15" s="8" t="s">
        <v>220</v>
      </c>
      <c r="B15" s="8" t="s">
        <v>155</v>
      </c>
      <c r="C15" s="8" t="s">
        <v>30</v>
      </c>
      <c r="D15" s="8" t="s">
        <v>1</v>
      </c>
      <c r="E15" s="8" t="s">
        <v>9</v>
      </c>
      <c r="F15" s="8" t="s">
        <v>187</v>
      </c>
      <c r="G15" s="8"/>
      <c r="H15" s="8" t="s">
        <v>31</v>
      </c>
      <c r="I15" s="8" t="s">
        <v>321</v>
      </c>
    </row>
    <row r="16" spans="1:9" ht="17" thickBot="1" x14ac:dyDescent="0.25">
      <c r="A16" s="8" t="s">
        <v>221</v>
      </c>
      <c r="B16" s="8" t="s">
        <v>222</v>
      </c>
      <c r="C16" s="8" t="s">
        <v>30</v>
      </c>
      <c r="D16" s="8" t="s">
        <v>1</v>
      </c>
      <c r="E16" s="8" t="s">
        <v>9</v>
      </c>
      <c r="F16" s="8" t="s">
        <v>188</v>
      </c>
      <c r="G16" s="8"/>
      <c r="H16" s="8" t="s">
        <v>31</v>
      </c>
      <c r="I16" s="8" t="s">
        <v>321</v>
      </c>
    </row>
    <row r="17" spans="1:9" ht="17" thickBot="1" x14ac:dyDescent="0.25">
      <c r="A17" s="8" t="s">
        <v>223</v>
      </c>
      <c r="B17" s="8" t="s">
        <v>204</v>
      </c>
      <c r="C17" s="8" t="s">
        <v>30</v>
      </c>
      <c r="D17" s="8" t="s">
        <v>4</v>
      </c>
      <c r="E17" s="8" t="s">
        <v>9</v>
      </c>
      <c r="F17" s="8" t="s">
        <v>189</v>
      </c>
      <c r="G17" s="8"/>
      <c r="H17" s="8" t="s">
        <v>31</v>
      </c>
      <c r="I17" s="8" t="s">
        <v>321</v>
      </c>
    </row>
    <row r="18" spans="1:9" ht="17" thickBot="1" x14ac:dyDescent="0.25">
      <c r="A18" s="8" t="s">
        <v>224</v>
      </c>
      <c r="B18" s="8" t="s">
        <v>225</v>
      </c>
      <c r="C18" s="8" t="s">
        <v>30</v>
      </c>
      <c r="D18" s="8" t="s">
        <v>1</v>
      </c>
      <c r="E18" s="8" t="s">
        <v>9</v>
      </c>
      <c r="F18" s="8" t="s">
        <v>190</v>
      </c>
      <c r="G18" s="8"/>
      <c r="H18" s="8" t="s">
        <v>31</v>
      </c>
      <c r="I18" s="8" t="s">
        <v>321</v>
      </c>
    </row>
    <row r="19" spans="1:9" ht="17" thickBot="1" x14ac:dyDescent="0.25">
      <c r="A19" s="8" t="s">
        <v>226</v>
      </c>
      <c r="B19" s="8" t="s">
        <v>227</v>
      </c>
      <c r="C19" s="8" t="s">
        <v>30</v>
      </c>
      <c r="D19" s="8" t="s">
        <v>1</v>
      </c>
      <c r="E19" s="8" t="s">
        <v>9</v>
      </c>
      <c r="F19" s="8" t="s">
        <v>191</v>
      </c>
      <c r="G19" s="8"/>
      <c r="H19" s="8" t="s">
        <v>31</v>
      </c>
      <c r="I19" s="8" t="s">
        <v>321</v>
      </c>
    </row>
    <row r="20" spans="1:9" ht="17" thickBot="1" x14ac:dyDescent="0.25">
      <c r="A20" s="8" t="s">
        <v>228</v>
      </c>
      <c r="B20" s="8" t="s">
        <v>229</v>
      </c>
      <c r="C20" s="8" t="s">
        <v>30</v>
      </c>
      <c r="D20" s="8" t="s">
        <v>4</v>
      </c>
      <c r="E20" s="8" t="s">
        <v>9</v>
      </c>
      <c r="F20" s="8" t="s">
        <v>191</v>
      </c>
      <c r="G20" s="8"/>
      <c r="H20" s="8" t="s">
        <v>31</v>
      </c>
      <c r="I20" s="8" t="s">
        <v>321</v>
      </c>
    </row>
    <row r="21" spans="1:9" ht="17" thickBot="1" x14ac:dyDescent="0.25">
      <c r="A21" s="8" t="s">
        <v>230</v>
      </c>
      <c r="B21" s="8" t="s">
        <v>231</v>
      </c>
      <c r="C21" s="8" t="s">
        <v>34</v>
      </c>
      <c r="D21" s="8" t="s">
        <v>1</v>
      </c>
      <c r="E21" s="8" t="s">
        <v>9</v>
      </c>
      <c r="F21" s="8" t="s">
        <v>193</v>
      </c>
      <c r="G21" s="8"/>
      <c r="H21" s="8" t="s">
        <v>31</v>
      </c>
      <c r="I21" s="8" t="s">
        <v>321</v>
      </c>
    </row>
    <row r="22" spans="1:9" ht="17" thickBot="1" x14ac:dyDescent="0.25">
      <c r="A22" s="8" t="s">
        <v>232</v>
      </c>
      <c r="B22" s="8" t="s">
        <v>233</v>
      </c>
      <c r="C22" s="8" t="s">
        <v>30</v>
      </c>
      <c r="D22" s="8" t="s">
        <v>4</v>
      </c>
      <c r="E22" s="8" t="s">
        <v>76</v>
      </c>
      <c r="F22" s="8"/>
      <c r="G22" s="8"/>
      <c r="H22" s="8" t="s">
        <v>31</v>
      </c>
      <c r="I22" s="8" t="s">
        <v>321</v>
      </c>
    </row>
    <row r="23" spans="1:9" ht="17" thickBot="1" x14ac:dyDescent="0.25">
      <c r="A23" s="8" t="s">
        <v>234</v>
      </c>
      <c r="B23" s="8" t="s">
        <v>235</v>
      </c>
      <c r="C23" s="8" t="s">
        <v>34</v>
      </c>
      <c r="D23" s="8" t="s">
        <v>4</v>
      </c>
      <c r="E23" s="8" t="s">
        <v>76</v>
      </c>
      <c r="F23" s="8"/>
      <c r="G23" s="8"/>
      <c r="H23" s="8" t="s">
        <v>31</v>
      </c>
      <c r="I23" s="8" t="s">
        <v>321</v>
      </c>
    </row>
    <row r="24" spans="1:9" ht="17" thickBot="1" x14ac:dyDescent="0.25">
      <c r="A24" s="8" t="s">
        <v>236</v>
      </c>
      <c r="B24" s="8" t="s">
        <v>75</v>
      </c>
      <c r="C24" s="8" t="s">
        <v>30</v>
      </c>
      <c r="D24" s="8" t="s">
        <v>4</v>
      </c>
      <c r="E24" s="8" t="s">
        <v>76</v>
      </c>
      <c r="F24" s="8"/>
      <c r="G24" s="8"/>
      <c r="H24" s="8" t="s">
        <v>31</v>
      </c>
      <c r="I24" s="8" t="s">
        <v>321</v>
      </c>
    </row>
    <row r="25" spans="1:9" ht="17" thickBot="1" x14ac:dyDescent="0.25">
      <c r="A25" s="8" t="s">
        <v>237</v>
      </c>
      <c r="B25" s="8" t="s">
        <v>238</v>
      </c>
      <c r="C25" s="8" t="s">
        <v>30</v>
      </c>
      <c r="D25" s="8" t="s">
        <v>1</v>
      </c>
      <c r="E25" s="8" t="s">
        <v>76</v>
      </c>
      <c r="F25" s="8"/>
      <c r="G25" s="8"/>
      <c r="H25" s="8" t="s">
        <v>31</v>
      </c>
      <c r="I25" s="8" t="s">
        <v>321</v>
      </c>
    </row>
    <row r="26" spans="1:9" ht="17" thickBot="1" x14ac:dyDescent="0.25">
      <c r="A26" s="8" t="s">
        <v>239</v>
      </c>
      <c r="B26" s="8" t="s">
        <v>240</v>
      </c>
      <c r="C26" s="8" t="s">
        <v>30</v>
      </c>
      <c r="D26" s="8" t="s">
        <v>1</v>
      </c>
      <c r="E26" s="8" t="s">
        <v>76</v>
      </c>
      <c r="F26" s="8"/>
      <c r="G26" s="8"/>
      <c r="H26" s="8" t="s">
        <v>31</v>
      </c>
      <c r="I26" s="8" t="s">
        <v>321</v>
      </c>
    </row>
    <row r="27" spans="1:9" ht="17" thickBot="1" x14ac:dyDescent="0.25">
      <c r="A27" s="8" t="s">
        <v>241</v>
      </c>
      <c r="B27" s="8" t="s">
        <v>242</v>
      </c>
      <c r="C27" s="8" t="s">
        <v>30</v>
      </c>
      <c r="D27" s="8" t="s">
        <v>1</v>
      </c>
      <c r="E27" s="8" t="s">
        <v>76</v>
      </c>
      <c r="F27" s="8"/>
      <c r="G27" s="8"/>
      <c r="H27" s="8" t="s">
        <v>31</v>
      </c>
      <c r="I27" s="8" t="s">
        <v>321</v>
      </c>
    </row>
    <row r="28" spans="1:9" ht="17" thickBot="1" x14ac:dyDescent="0.25">
      <c r="A28" s="8" t="s">
        <v>243</v>
      </c>
      <c r="B28" s="8" t="s">
        <v>244</v>
      </c>
      <c r="C28" s="8" t="s">
        <v>30</v>
      </c>
      <c r="D28" s="8" t="s">
        <v>1</v>
      </c>
      <c r="E28" s="8" t="s">
        <v>76</v>
      </c>
      <c r="F28" s="8"/>
      <c r="G28" s="8"/>
      <c r="H28" s="8" t="s">
        <v>31</v>
      </c>
      <c r="I28" s="8" t="s">
        <v>321</v>
      </c>
    </row>
    <row r="29" spans="1:9" ht="17" thickBot="1" x14ac:dyDescent="0.25">
      <c r="A29" s="8" t="s">
        <v>245</v>
      </c>
      <c r="B29" s="8" t="s">
        <v>246</v>
      </c>
      <c r="C29" s="8" t="s">
        <v>30</v>
      </c>
      <c r="D29" s="8" t="s">
        <v>1</v>
      </c>
      <c r="E29" s="8" t="s">
        <v>76</v>
      </c>
      <c r="F29" s="8"/>
      <c r="G29" s="8"/>
      <c r="H29" s="8" t="s">
        <v>31</v>
      </c>
      <c r="I29" s="8" t="s">
        <v>321</v>
      </c>
    </row>
    <row r="30" spans="1:9" ht="17" thickBot="1" x14ac:dyDescent="0.25">
      <c r="A30" s="8" t="s">
        <v>247</v>
      </c>
      <c r="B30" s="8" t="s">
        <v>248</v>
      </c>
      <c r="C30" s="8" t="s">
        <v>30</v>
      </c>
      <c r="D30" s="8" t="s">
        <v>1</v>
      </c>
      <c r="E30" s="8" t="s">
        <v>76</v>
      </c>
      <c r="F30" s="8"/>
      <c r="G30" s="8"/>
      <c r="H30" s="8" t="s">
        <v>31</v>
      </c>
      <c r="I30" s="8" t="s">
        <v>321</v>
      </c>
    </row>
    <row r="31" spans="1:9" ht="17" thickBot="1" x14ac:dyDescent="0.25">
      <c r="A31" s="8" t="s">
        <v>249</v>
      </c>
      <c r="B31" s="8" t="s">
        <v>250</v>
      </c>
      <c r="C31" s="8" t="s">
        <v>30</v>
      </c>
      <c r="D31" s="8" t="s">
        <v>7</v>
      </c>
      <c r="E31" s="8" t="s">
        <v>76</v>
      </c>
      <c r="F31" s="8"/>
      <c r="G31" s="8"/>
      <c r="H31" s="8" t="s">
        <v>31</v>
      </c>
      <c r="I31" s="8" t="s">
        <v>321</v>
      </c>
    </row>
    <row r="32" spans="1:9" ht="17" thickBot="1" x14ac:dyDescent="0.25">
      <c r="A32" s="8" t="s">
        <v>251</v>
      </c>
      <c r="B32" s="8" t="s">
        <v>172</v>
      </c>
      <c r="C32" s="8" t="s">
        <v>30</v>
      </c>
      <c r="D32" s="8" t="s">
        <v>7</v>
      </c>
      <c r="E32" s="8" t="s">
        <v>76</v>
      </c>
      <c r="F32" s="8"/>
      <c r="G32" s="8"/>
      <c r="H32" s="8" t="s">
        <v>31</v>
      </c>
      <c r="I32" s="8" t="s">
        <v>321</v>
      </c>
    </row>
    <row r="33" spans="1:9" ht="17" thickBot="1" x14ac:dyDescent="0.25">
      <c r="A33" s="8" t="s">
        <v>252</v>
      </c>
      <c r="B33" s="8" t="s">
        <v>253</v>
      </c>
      <c r="C33" s="8" t="s">
        <v>30</v>
      </c>
      <c r="D33" s="8" t="s">
        <v>254</v>
      </c>
      <c r="E33" s="8" t="s">
        <v>76</v>
      </c>
      <c r="F33" s="8"/>
      <c r="G33" s="8"/>
      <c r="H33" s="8" t="s">
        <v>31</v>
      </c>
      <c r="I33" s="8" t="s">
        <v>321</v>
      </c>
    </row>
    <row r="34" spans="1:9" ht="17" thickBot="1" x14ac:dyDescent="0.25">
      <c r="A34" s="8" t="s">
        <v>255</v>
      </c>
      <c r="B34" s="8" t="s">
        <v>256</v>
      </c>
      <c r="C34" s="8" t="s">
        <v>30</v>
      </c>
      <c r="D34" s="8" t="s">
        <v>257</v>
      </c>
      <c r="E34" s="8" t="s">
        <v>76</v>
      </c>
      <c r="F34" s="8"/>
      <c r="G34" s="8"/>
      <c r="H34" s="8" t="s">
        <v>31</v>
      </c>
      <c r="I34" s="8" t="s">
        <v>321</v>
      </c>
    </row>
    <row r="35" spans="1:9" ht="17" thickBot="1" x14ac:dyDescent="0.25">
      <c r="A35" s="8" t="s">
        <v>258</v>
      </c>
      <c r="B35" s="8" t="s">
        <v>259</v>
      </c>
      <c r="C35" s="8" t="s">
        <v>30</v>
      </c>
      <c r="D35" s="8" t="s">
        <v>4</v>
      </c>
      <c r="E35" s="8" t="s">
        <v>9</v>
      </c>
      <c r="F35" s="8" t="s">
        <v>175</v>
      </c>
      <c r="G35" s="8"/>
      <c r="H35" s="8" t="s">
        <v>105</v>
      </c>
      <c r="I35" s="8" t="s">
        <v>321</v>
      </c>
    </row>
    <row r="36" spans="1:9" ht="17" thickBot="1" x14ac:dyDescent="0.25">
      <c r="A36" s="8" t="s">
        <v>260</v>
      </c>
      <c r="B36" s="8" t="s">
        <v>71</v>
      </c>
      <c r="C36" s="8" t="s">
        <v>30</v>
      </c>
      <c r="D36" s="8" t="s">
        <v>4</v>
      </c>
      <c r="E36" s="8" t="s">
        <v>9</v>
      </c>
      <c r="F36" s="8" t="s">
        <v>176</v>
      </c>
      <c r="G36" s="8"/>
      <c r="H36" s="8" t="s">
        <v>105</v>
      </c>
      <c r="I36" s="8" t="s">
        <v>321</v>
      </c>
    </row>
    <row r="37" spans="1:9" ht="17" thickBot="1" x14ac:dyDescent="0.25">
      <c r="A37" s="8" t="s">
        <v>261</v>
      </c>
      <c r="B37" s="8" t="s">
        <v>262</v>
      </c>
      <c r="C37" s="8" t="s">
        <v>30</v>
      </c>
      <c r="D37" s="8" t="s">
        <v>1</v>
      </c>
      <c r="E37" s="8" t="s">
        <v>9</v>
      </c>
      <c r="F37" s="8" t="s">
        <v>177</v>
      </c>
      <c r="G37" s="8"/>
      <c r="H37" s="8" t="s">
        <v>105</v>
      </c>
      <c r="I37" s="8" t="s">
        <v>321</v>
      </c>
    </row>
    <row r="38" spans="1:9" ht="17" thickBot="1" x14ac:dyDescent="0.25">
      <c r="A38" s="8" t="s">
        <v>263</v>
      </c>
      <c r="B38" s="8" t="s">
        <v>264</v>
      </c>
      <c r="C38" s="8" t="s">
        <v>30</v>
      </c>
      <c r="D38" s="8" t="s">
        <v>1</v>
      </c>
      <c r="E38" s="8" t="s">
        <v>9</v>
      </c>
      <c r="F38" s="8" t="s">
        <v>178</v>
      </c>
      <c r="G38" s="8"/>
      <c r="H38" s="8" t="s">
        <v>105</v>
      </c>
      <c r="I38" s="8" t="s">
        <v>321</v>
      </c>
    </row>
    <row r="39" spans="1:9" ht="17" thickBot="1" x14ac:dyDescent="0.25">
      <c r="A39" s="8" t="s">
        <v>265</v>
      </c>
      <c r="B39" s="8" t="s">
        <v>266</v>
      </c>
      <c r="C39" s="8" t="s">
        <v>30</v>
      </c>
      <c r="D39" s="8" t="s">
        <v>1</v>
      </c>
      <c r="E39" s="8" t="s">
        <v>9</v>
      </c>
      <c r="F39" s="8" t="s">
        <v>179</v>
      </c>
      <c r="G39" s="8"/>
      <c r="H39" s="8" t="s">
        <v>105</v>
      </c>
      <c r="I39" s="8" t="s">
        <v>321</v>
      </c>
    </row>
    <row r="40" spans="1:9" ht="17" thickBot="1" x14ac:dyDescent="0.25">
      <c r="A40" s="8" t="s">
        <v>267</v>
      </c>
      <c r="B40" s="8" t="s">
        <v>268</v>
      </c>
      <c r="C40" s="8" t="s">
        <v>30</v>
      </c>
      <c r="D40" s="8" t="s">
        <v>1</v>
      </c>
      <c r="E40" s="8" t="s">
        <v>9</v>
      </c>
      <c r="F40" s="8" t="s">
        <v>180</v>
      </c>
      <c r="G40" s="8"/>
      <c r="H40" s="8" t="s">
        <v>105</v>
      </c>
      <c r="I40" s="8" t="s">
        <v>321</v>
      </c>
    </row>
    <row r="41" spans="1:9" ht="17" thickBot="1" x14ac:dyDescent="0.25">
      <c r="A41" s="8" t="s">
        <v>269</v>
      </c>
      <c r="B41" s="8" t="s">
        <v>270</v>
      </c>
      <c r="C41" s="8" t="s">
        <v>30</v>
      </c>
      <c r="D41" s="8" t="s">
        <v>4</v>
      </c>
      <c r="E41" s="8" t="s">
        <v>9</v>
      </c>
      <c r="F41" s="8" t="s">
        <v>181</v>
      </c>
      <c r="G41" s="8"/>
      <c r="H41" s="8" t="s">
        <v>105</v>
      </c>
      <c r="I41" s="8" t="s">
        <v>321</v>
      </c>
    </row>
    <row r="42" spans="1:9" ht="17" thickBot="1" x14ac:dyDescent="0.25">
      <c r="A42" s="8" t="s">
        <v>271</v>
      </c>
      <c r="B42" s="8" t="s">
        <v>272</v>
      </c>
      <c r="C42" s="8" t="s">
        <v>30</v>
      </c>
      <c r="D42" s="8" t="s">
        <v>7</v>
      </c>
      <c r="E42" s="8" t="s">
        <v>9</v>
      </c>
      <c r="F42" s="8" t="s">
        <v>182</v>
      </c>
      <c r="G42" s="8"/>
      <c r="H42" s="8" t="s">
        <v>105</v>
      </c>
      <c r="I42" s="8" t="s">
        <v>321</v>
      </c>
    </row>
    <row r="43" spans="1:9" ht="17" thickBot="1" x14ac:dyDescent="0.25">
      <c r="A43" s="8" t="s">
        <v>273</v>
      </c>
      <c r="B43" s="8" t="s">
        <v>274</v>
      </c>
      <c r="C43" s="8" t="s">
        <v>30</v>
      </c>
      <c r="D43" s="8" t="s">
        <v>1</v>
      </c>
      <c r="E43" s="8" t="s">
        <v>9</v>
      </c>
      <c r="F43" s="8" t="s">
        <v>183</v>
      </c>
      <c r="G43" s="8"/>
      <c r="H43" s="8" t="s">
        <v>105</v>
      </c>
      <c r="I43" s="8" t="s">
        <v>321</v>
      </c>
    </row>
    <row r="44" spans="1:9" ht="17" thickBot="1" x14ac:dyDescent="0.25">
      <c r="A44" s="8" t="s">
        <v>275</v>
      </c>
      <c r="B44" s="8" t="s">
        <v>276</v>
      </c>
      <c r="C44" s="8" t="s">
        <v>30</v>
      </c>
      <c r="D44" s="8" t="s">
        <v>1</v>
      </c>
      <c r="E44" s="8" t="s">
        <v>9</v>
      </c>
      <c r="F44" s="8" t="s">
        <v>184</v>
      </c>
      <c r="G44" s="8"/>
      <c r="H44" s="8" t="s">
        <v>105</v>
      </c>
      <c r="I44" s="8" t="s">
        <v>321</v>
      </c>
    </row>
    <row r="45" spans="1:9" ht="17" thickBot="1" x14ac:dyDescent="0.25">
      <c r="A45" s="8" t="s">
        <v>277</v>
      </c>
      <c r="B45" s="8" t="s">
        <v>278</v>
      </c>
      <c r="C45" s="8" t="s">
        <v>30</v>
      </c>
      <c r="D45" s="8" t="s">
        <v>1</v>
      </c>
      <c r="E45" s="8" t="s">
        <v>9</v>
      </c>
      <c r="F45" s="8" t="s">
        <v>185</v>
      </c>
      <c r="G45" s="8"/>
      <c r="H45" s="8" t="s">
        <v>105</v>
      </c>
      <c r="I45" s="8" t="s">
        <v>321</v>
      </c>
    </row>
    <row r="46" spans="1:9" ht="17" thickBot="1" x14ac:dyDescent="0.25">
      <c r="A46" s="8" t="s">
        <v>279</v>
      </c>
      <c r="B46" s="8" t="s">
        <v>280</v>
      </c>
      <c r="C46" s="8" t="s">
        <v>30</v>
      </c>
      <c r="D46" s="8" t="s">
        <v>1</v>
      </c>
      <c r="E46" s="8" t="s">
        <v>9</v>
      </c>
      <c r="F46" s="8" t="s">
        <v>186</v>
      </c>
      <c r="G46" s="8"/>
      <c r="H46" s="8" t="s">
        <v>105</v>
      </c>
      <c r="I46" s="8" t="s">
        <v>321</v>
      </c>
    </row>
    <row r="47" spans="1:9" ht="17" thickBot="1" x14ac:dyDescent="0.25">
      <c r="A47" s="8" t="s">
        <v>281</v>
      </c>
      <c r="B47" s="8" t="s">
        <v>282</v>
      </c>
      <c r="C47" s="8" t="s">
        <v>30</v>
      </c>
      <c r="D47" s="8" t="s">
        <v>1</v>
      </c>
      <c r="E47" s="8" t="s">
        <v>9</v>
      </c>
      <c r="F47" s="8" t="s">
        <v>187</v>
      </c>
      <c r="G47" s="8"/>
      <c r="H47" s="8" t="s">
        <v>105</v>
      </c>
      <c r="I47" s="8" t="s">
        <v>321</v>
      </c>
    </row>
    <row r="48" spans="1:9" ht="17" thickBot="1" x14ac:dyDescent="0.25">
      <c r="A48" s="8" t="s">
        <v>283</v>
      </c>
      <c r="B48" s="8" t="s">
        <v>284</v>
      </c>
      <c r="C48" s="8" t="s">
        <v>30</v>
      </c>
      <c r="D48" s="8" t="s">
        <v>1</v>
      </c>
      <c r="E48" s="8" t="s">
        <v>9</v>
      </c>
      <c r="F48" s="8" t="s">
        <v>188</v>
      </c>
      <c r="G48" s="8"/>
      <c r="H48" s="8" t="s">
        <v>105</v>
      </c>
      <c r="I48" s="8" t="s">
        <v>321</v>
      </c>
    </row>
    <row r="49" spans="1:9" ht="17" thickBot="1" x14ac:dyDescent="0.25">
      <c r="A49" s="8" t="s">
        <v>285</v>
      </c>
      <c r="B49" s="8" t="s">
        <v>286</v>
      </c>
      <c r="C49" s="8" t="s">
        <v>30</v>
      </c>
      <c r="D49" s="8" t="s">
        <v>4</v>
      </c>
      <c r="E49" s="8" t="s">
        <v>9</v>
      </c>
      <c r="F49" s="8" t="s">
        <v>189</v>
      </c>
      <c r="G49" s="8"/>
      <c r="H49" s="8" t="s">
        <v>105</v>
      </c>
      <c r="I49" s="8" t="s">
        <v>321</v>
      </c>
    </row>
    <row r="50" spans="1:9" ht="17" thickBot="1" x14ac:dyDescent="0.25">
      <c r="A50" s="8" t="s">
        <v>287</v>
      </c>
      <c r="B50" s="8" t="s">
        <v>288</v>
      </c>
      <c r="C50" s="8" t="s">
        <v>34</v>
      </c>
      <c r="D50" s="8" t="s">
        <v>1</v>
      </c>
      <c r="E50" s="8" t="s">
        <v>9</v>
      </c>
      <c r="F50" s="8" t="s">
        <v>190</v>
      </c>
      <c r="G50" s="8"/>
      <c r="H50" s="8" t="s">
        <v>105</v>
      </c>
      <c r="I50" s="8" t="s">
        <v>321</v>
      </c>
    </row>
    <row r="51" spans="1:9" ht="17" thickBot="1" x14ac:dyDescent="0.25">
      <c r="A51" s="8" t="s">
        <v>289</v>
      </c>
      <c r="B51" s="8" t="s">
        <v>290</v>
      </c>
      <c r="C51" s="8" t="s">
        <v>34</v>
      </c>
      <c r="D51" s="8" t="s">
        <v>1</v>
      </c>
      <c r="E51" s="8" t="s">
        <v>9</v>
      </c>
      <c r="F51" s="8" t="s">
        <v>191</v>
      </c>
      <c r="G51" s="8"/>
      <c r="H51" s="8" t="s">
        <v>105</v>
      </c>
      <c r="I51" s="8" t="s">
        <v>321</v>
      </c>
    </row>
    <row r="52" spans="1:9" ht="17" thickBot="1" x14ac:dyDescent="0.25">
      <c r="A52" s="8" t="s">
        <v>291</v>
      </c>
      <c r="B52" s="8" t="s">
        <v>292</v>
      </c>
      <c r="C52" s="8" t="s">
        <v>30</v>
      </c>
      <c r="D52" s="8" t="s">
        <v>4</v>
      </c>
      <c r="E52" s="8" t="s">
        <v>9</v>
      </c>
      <c r="F52" s="8" t="s">
        <v>191</v>
      </c>
      <c r="G52" s="8"/>
      <c r="H52" s="8" t="s">
        <v>105</v>
      </c>
      <c r="I52" s="8" t="s">
        <v>321</v>
      </c>
    </row>
    <row r="53" spans="1:9" ht="17" thickBot="1" x14ac:dyDescent="0.25">
      <c r="A53" s="8" t="s">
        <v>293</v>
      </c>
      <c r="B53" s="8" t="s">
        <v>294</v>
      </c>
      <c r="C53" s="8" t="s">
        <v>30</v>
      </c>
      <c r="D53" s="8" t="s">
        <v>1</v>
      </c>
      <c r="E53" s="8" t="s">
        <v>9</v>
      </c>
      <c r="F53" s="8" t="s">
        <v>193</v>
      </c>
      <c r="G53" s="8"/>
      <c r="H53" s="8" t="s">
        <v>105</v>
      </c>
      <c r="I53" s="8" t="s">
        <v>321</v>
      </c>
    </row>
    <row r="54" spans="1:9" ht="17" thickBot="1" x14ac:dyDescent="0.25">
      <c r="A54" s="8" t="s">
        <v>295</v>
      </c>
      <c r="B54" s="8" t="s">
        <v>296</v>
      </c>
      <c r="C54" s="8" t="s">
        <v>34</v>
      </c>
      <c r="D54" s="8" t="s">
        <v>4</v>
      </c>
      <c r="E54" s="8" t="s">
        <v>76</v>
      </c>
      <c r="F54" s="8"/>
      <c r="G54" s="8"/>
      <c r="H54" s="8" t="s">
        <v>105</v>
      </c>
      <c r="I54" s="8" t="s">
        <v>321</v>
      </c>
    </row>
    <row r="55" spans="1:9" ht="17" thickBot="1" x14ac:dyDescent="0.25">
      <c r="A55" s="8" t="s">
        <v>297</v>
      </c>
      <c r="B55" s="8" t="s">
        <v>298</v>
      </c>
      <c r="C55" s="8" t="s">
        <v>34</v>
      </c>
      <c r="D55" s="8" t="s">
        <v>4</v>
      </c>
      <c r="E55" s="8" t="s">
        <v>76</v>
      </c>
      <c r="F55" s="8"/>
      <c r="G55" s="8"/>
      <c r="H55" s="8" t="s">
        <v>105</v>
      </c>
      <c r="I55" s="8" t="s">
        <v>321</v>
      </c>
    </row>
    <row r="56" spans="1:9" ht="17" thickBot="1" x14ac:dyDescent="0.25">
      <c r="A56" s="8" t="s">
        <v>299</v>
      </c>
      <c r="B56" s="8" t="s">
        <v>300</v>
      </c>
      <c r="C56" s="8" t="s">
        <v>30</v>
      </c>
      <c r="D56" s="8" t="s">
        <v>4</v>
      </c>
      <c r="E56" s="8" t="s">
        <v>76</v>
      </c>
      <c r="F56" s="8"/>
      <c r="G56" s="8"/>
      <c r="H56" s="8" t="s">
        <v>105</v>
      </c>
      <c r="I56" s="8" t="s">
        <v>321</v>
      </c>
    </row>
    <row r="57" spans="1:9" ht="17" thickBot="1" x14ac:dyDescent="0.25">
      <c r="A57" s="8" t="s">
        <v>301</v>
      </c>
      <c r="B57" s="8" t="s">
        <v>302</v>
      </c>
      <c r="C57" s="8" t="s">
        <v>30</v>
      </c>
      <c r="D57" s="8" t="s">
        <v>1</v>
      </c>
      <c r="E57" s="8" t="s">
        <v>76</v>
      </c>
      <c r="F57" s="8"/>
      <c r="G57" s="8"/>
      <c r="H57" s="8" t="s">
        <v>105</v>
      </c>
      <c r="I57" s="8" t="s">
        <v>321</v>
      </c>
    </row>
    <row r="58" spans="1:9" ht="17" thickBot="1" x14ac:dyDescent="0.25">
      <c r="A58" s="8" t="s">
        <v>303</v>
      </c>
      <c r="B58" s="8" t="s">
        <v>304</v>
      </c>
      <c r="C58" s="8" t="s">
        <v>34</v>
      </c>
      <c r="D58" s="8" t="s">
        <v>1</v>
      </c>
      <c r="E58" s="8" t="s">
        <v>76</v>
      </c>
      <c r="F58" s="8"/>
      <c r="G58" s="8"/>
      <c r="H58" s="8" t="s">
        <v>105</v>
      </c>
      <c r="I58" s="8" t="s">
        <v>321</v>
      </c>
    </row>
    <row r="59" spans="1:9" ht="17" thickBot="1" x14ac:dyDescent="0.25">
      <c r="A59" s="8" t="s">
        <v>305</v>
      </c>
      <c r="B59" s="8" t="s">
        <v>306</v>
      </c>
      <c r="C59" s="8" t="s">
        <v>34</v>
      </c>
      <c r="D59" s="8" t="s">
        <v>1</v>
      </c>
      <c r="E59" s="8" t="s">
        <v>76</v>
      </c>
      <c r="F59" s="8"/>
      <c r="G59" s="8"/>
      <c r="H59" s="8" t="s">
        <v>105</v>
      </c>
      <c r="I59" s="8" t="s">
        <v>321</v>
      </c>
    </row>
    <row r="60" spans="1:9" ht="17" thickBot="1" x14ac:dyDescent="0.25">
      <c r="A60" s="8" t="s">
        <v>307</v>
      </c>
      <c r="B60" s="8" t="s">
        <v>308</v>
      </c>
      <c r="C60" s="8" t="s">
        <v>30</v>
      </c>
      <c r="D60" s="8" t="s">
        <v>1</v>
      </c>
      <c r="E60" s="8" t="s">
        <v>76</v>
      </c>
      <c r="F60" s="8"/>
      <c r="G60" s="8"/>
      <c r="H60" s="8" t="s">
        <v>105</v>
      </c>
      <c r="I60" s="8" t="s">
        <v>321</v>
      </c>
    </row>
    <row r="61" spans="1:9" ht="17" thickBot="1" x14ac:dyDescent="0.25">
      <c r="A61" s="8" t="s">
        <v>309</v>
      </c>
      <c r="B61" s="8" t="s">
        <v>310</v>
      </c>
      <c r="C61" s="8" t="s">
        <v>34</v>
      </c>
      <c r="D61" s="8" t="s">
        <v>1</v>
      </c>
      <c r="E61" s="8" t="s">
        <v>76</v>
      </c>
      <c r="F61" s="8"/>
      <c r="G61" s="8"/>
      <c r="H61" s="8" t="s">
        <v>105</v>
      </c>
      <c r="I61" s="8" t="s">
        <v>321</v>
      </c>
    </row>
    <row r="62" spans="1:9" ht="17" thickBot="1" x14ac:dyDescent="0.25">
      <c r="A62" s="8" t="s">
        <v>311</v>
      </c>
      <c r="B62" s="8" t="s">
        <v>312</v>
      </c>
      <c r="C62" s="8" t="s">
        <v>34</v>
      </c>
      <c r="D62" s="8" t="s">
        <v>1</v>
      </c>
      <c r="E62" s="8" t="s">
        <v>76</v>
      </c>
      <c r="F62" s="8"/>
      <c r="G62" s="8"/>
      <c r="H62" s="8" t="s">
        <v>105</v>
      </c>
      <c r="I62" s="8" t="s">
        <v>321</v>
      </c>
    </row>
    <row r="63" spans="1:9" ht="17" thickBot="1" x14ac:dyDescent="0.25">
      <c r="A63" s="8" t="s">
        <v>313</v>
      </c>
      <c r="B63" s="8" t="s">
        <v>308</v>
      </c>
      <c r="C63" s="8" t="s">
        <v>30</v>
      </c>
      <c r="D63" s="8" t="s">
        <v>7</v>
      </c>
      <c r="E63" s="8" t="s">
        <v>76</v>
      </c>
      <c r="F63" s="8"/>
      <c r="G63" s="8"/>
      <c r="H63" s="8" t="s">
        <v>105</v>
      </c>
      <c r="I63" s="8" t="s">
        <v>321</v>
      </c>
    </row>
    <row r="64" spans="1:9" ht="17" thickBot="1" x14ac:dyDescent="0.25">
      <c r="A64" s="8" t="s">
        <v>314</v>
      </c>
      <c r="B64" s="8" t="s">
        <v>315</v>
      </c>
      <c r="C64" s="8" t="s">
        <v>34</v>
      </c>
      <c r="D64" s="8" t="s">
        <v>7</v>
      </c>
      <c r="E64" s="8" t="s">
        <v>76</v>
      </c>
      <c r="F64" s="8"/>
      <c r="G64" s="8"/>
      <c r="H64" s="8" t="s">
        <v>105</v>
      </c>
      <c r="I64" s="8" t="s">
        <v>321</v>
      </c>
    </row>
    <row r="65" spans="1:9" ht="17" thickBot="1" x14ac:dyDescent="0.25">
      <c r="A65" s="8" t="s">
        <v>316</v>
      </c>
      <c r="B65" s="8" t="s">
        <v>317</v>
      </c>
      <c r="C65" s="8" t="s">
        <v>30</v>
      </c>
      <c r="D65" s="8" t="s">
        <v>254</v>
      </c>
      <c r="E65" s="8" t="s">
        <v>76</v>
      </c>
      <c r="F65" s="8"/>
      <c r="G65" s="8"/>
      <c r="H65" s="8" t="s">
        <v>105</v>
      </c>
      <c r="I65" s="8" t="s">
        <v>321</v>
      </c>
    </row>
    <row r="66" spans="1:9" ht="17" thickBot="1" x14ac:dyDescent="0.25">
      <c r="A66" s="8" t="s">
        <v>318</v>
      </c>
      <c r="B66" s="8" t="s">
        <v>319</v>
      </c>
      <c r="C66" s="8" t="s">
        <v>34</v>
      </c>
      <c r="D66" s="8" t="s">
        <v>257</v>
      </c>
      <c r="E66" s="8" t="s">
        <v>76</v>
      </c>
      <c r="F66" s="8"/>
      <c r="G66" s="8"/>
      <c r="H66" s="8" t="s">
        <v>105</v>
      </c>
      <c r="I66" s="8" t="s">
        <v>321</v>
      </c>
    </row>
  </sheetData>
  <mergeCells count="1">
    <mergeCell ref="A1:I1"/>
  </mergeCells>
  <pageMargins left="0.75" right="0.75" top="1" bottom="1" header="0.5" footer="0.5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"/>
  <sheetViews>
    <sheetView workbookViewId="0">
      <selection activeCell="M8" sqref="M8"/>
    </sheetView>
  </sheetViews>
  <sheetFormatPr baseColWidth="10" defaultColWidth="9.33203125" defaultRowHeight="16" x14ac:dyDescent="0.2"/>
  <cols>
    <col min="1" max="1" width="16.6640625" customWidth="1"/>
  </cols>
  <sheetData>
    <row r="1" spans="1:19" x14ac:dyDescent="0.2">
      <c r="A1" s="13" t="s">
        <v>917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</row>
    <row r="2" spans="1:19" x14ac:dyDescent="0.2">
      <c r="A2" s="14" t="s">
        <v>2</v>
      </c>
      <c r="B2" s="14" t="s">
        <v>9</v>
      </c>
      <c r="C2" s="14"/>
      <c r="D2" s="14"/>
      <c r="E2" s="14"/>
      <c r="F2" s="14"/>
      <c r="G2" s="14"/>
      <c r="H2" s="15" t="s">
        <v>12</v>
      </c>
      <c r="I2" s="15"/>
      <c r="J2" s="15"/>
      <c r="K2" s="15"/>
      <c r="L2" s="15"/>
      <c r="M2" s="15"/>
      <c r="N2" s="14" t="s">
        <v>10</v>
      </c>
      <c r="O2" s="14"/>
      <c r="P2" s="14"/>
      <c r="Q2" s="14"/>
      <c r="R2" s="14"/>
      <c r="S2" s="14"/>
    </row>
    <row r="3" spans="1:19" x14ac:dyDescent="0.2">
      <c r="A3" s="14"/>
      <c r="B3" s="3" t="s">
        <v>3</v>
      </c>
      <c r="C3" s="3" t="s">
        <v>11</v>
      </c>
      <c r="D3" s="3" t="s">
        <v>13</v>
      </c>
      <c r="E3" s="3" t="s">
        <v>14</v>
      </c>
      <c r="F3" s="3" t="s">
        <v>0</v>
      </c>
      <c r="G3" s="3" t="s">
        <v>15</v>
      </c>
      <c r="H3" s="3" t="s">
        <v>3</v>
      </c>
      <c r="I3" s="3" t="s">
        <v>11</v>
      </c>
      <c r="J3" s="3" t="s">
        <v>13</v>
      </c>
      <c r="K3" s="3" t="s">
        <v>14</v>
      </c>
      <c r="L3" s="3" t="s">
        <v>0</v>
      </c>
      <c r="M3" s="3" t="s">
        <v>15</v>
      </c>
      <c r="N3" s="3" t="s">
        <v>3</v>
      </c>
      <c r="O3" s="3" t="s">
        <v>11</v>
      </c>
      <c r="P3" s="3" t="s">
        <v>13</v>
      </c>
      <c r="Q3" s="3" t="s">
        <v>14</v>
      </c>
      <c r="R3" s="3" t="s">
        <v>0</v>
      </c>
      <c r="S3" s="3" t="s">
        <v>15</v>
      </c>
    </row>
    <row r="4" spans="1:19" x14ac:dyDescent="0.2">
      <c r="A4" s="6" t="s">
        <v>4</v>
      </c>
      <c r="B4" s="1">
        <v>0</v>
      </c>
      <c r="C4" s="2">
        <v>0</v>
      </c>
      <c r="D4" s="5">
        <v>0</v>
      </c>
      <c r="E4" s="2">
        <v>0</v>
      </c>
      <c r="F4" s="5">
        <f>SUM(B4+D4)</f>
        <v>0</v>
      </c>
      <c r="G4" s="2">
        <f>F4/F$7*100</f>
        <v>0</v>
      </c>
      <c r="H4" s="1">
        <v>1</v>
      </c>
      <c r="I4" s="5">
        <f>H4/L4*100</f>
        <v>16.666666666666664</v>
      </c>
      <c r="J4" s="5">
        <v>5</v>
      </c>
      <c r="K4" s="5">
        <f>J4/L4*100</f>
        <v>83.333333333333343</v>
      </c>
      <c r="L4" s="5">
        <f>SUM(H4+J4)</f>
        <v>6</v>
      </c>
      <c r="M4" s="2">
        <f>L4/L$7*100</f>
        <v>46.153846153846153</v>
      </c>
      <c r="N4" s="5">
        <f>SUM(B4+H4)</f>
        <v>1</v>
      </c>
      <c r="O4" s="5">
        <f>N4/R4*100</f>
        <v>16.666666666666664</v>
      </c>
      <c r="P4" s="5">
        <f>SUM(D4+J4)</f>
        <v>5</v>
      </c>
      <c r="Q4" s="5">
        <f>P4/R4*100</f>
        <v>83.333333333333343</v>
      </c>
      <c r="R4" s="5">
        <f>SUM(N4+P4)</f>
        <v>6</v>
      </c>
      <c r="S4" s="2">
        <f>R4/R$7*100</f>
        <v>18.75</v>
      </c>
    </row>
    <row r="5" spans="1:19" x14ac:dyDescent="0.2">
      <c r="A5" s="6" t="s">
        <v>7</v>
      </c>
      <c r="B5" s="1">
        <v>0</v>
      </c>
      <c r="C5" s="2">
        <f t="shared" ref="C5:C7" si="0">B5/F5*100</f>
        <v>0</v>
      </c>
      <c r="D5" s="5">
        <v>2</v>
      </c>
      <c r="E5" s="2">
        <f t="shared" ref="E5:E7" si="1">D5/F5*100</f>
        <v>100</v>
      </c>
      <c r="F5" s="5">
        <f t="shared" ref="F5:F7" si="2">SUM(B5+D5)</f>
        <v>2</v>
      </c>
      <c r="G5" s="2">
        <f>F5/F$7*100</f>
        <v>10.526315789473683</v>
      </c>
      <c r="H5" s="1">
        <v>1</v>
      </c>
      <c r="I5" s="5">
        <f t="shared" ref="I5:I7" si="3">H5/L5*100</f>
        <v>25</v>
      </c>
      <c r="J5" s="5">
        <v>3</v>
      </c>
      <c r="K5" s="5">
        <f t="shared" ref="K5:K7" si="4">J5/L5*100</f>
        <v>75</v>
      </c>
      <c r="L5" s="5">
        <f t="shared" ref="L5:L7" si="5">SUM(H5+J5)</f>
        <v>4</v>
      </c>
      <c r="M5" s="2">
        <f>L5/L$7*100</f>
        <v>30.76923076923077</v>
      </c>
      <c r="N5" s="5">
        <f t="shared" ref="N5:N7" si="6">SUM(B5+H5)</f>
        <v>1</v>
      </c>
      <c r="O5" s="5">
        <f t="shared" ref="O5:O7" si="7">N5/R5*100</f>
        <v>16.666666666666664</v>
      </c>
      <c r="P5" s="5">
        <f t="shared" ref="P5:P7" si="8">SUM(D5+J5)</f>
        <v>5</v>
      </c>
      <c r="Q5" s="5">
        <f t="shared" ref="Q5:Q7" si="9">P5/R5*100</f>
        <v>83.333333333333343</v>
      </c>
      <c r="R5" s="5">
        <f t="shared" ref="R5:R7" si="10">SUM(N5+P5)</f>
        <v>6</v>
      </c>
      <c r="S5" s="2">
        <f>R5/R$7*100</f>
        <v>18.75</v>
      </c>
    </row>
    <row r="6" spans="1:19" x14ac:dyDescent="0.2">
      <c r="A6" s="6" t="s">
        <v>1</v>
      </c>
      <c r="B6" s="1">
        <v>2</v>
      </c>
      <c r="C6" s="2">
        <f t="shared" si="0"/>
        <v>11.76470588235294</v>
      </c>
      <c r="D6" s="5">
        <v>15</v>
      </c>
      <c r="E6" s="2">
        <f t="shared" si="1"/>
        <v>88.235294117647058</v>
      </c>
      <c r="F6" s="5">
        <f t="shared" si="2"/>
        <v>17</v>
      </c>
      <c r="G6" s="2">
        <f>F6/F$7*100</f>
        <v>89.473684210526315</v>
      </c>
      <c r="H6" s="1">
        <v>0</v>
      </c>
      <c r="I6" s="5">
        <f t="shared" si="3"/>
        <v>0</v>
      </c>
      <c r="J6" s="5">
        <v>3</v>
      </c>
      <c r="K6" s="5">
        <f t="shared" si="4"/>
        <v>100</v>
      </c>
      <c r="L6" s="5">
        <f t="shared" si="5"/>
        <v>3</v>
      </c>
      <c r="M6" s="2">
        <f>L6/L$7*100</f>
        <v>23.076923076923077</v>
      </c>
      <c r="N6" s="5">
        <f t="shared" si="6"/>
        <v>2</v>
      </c>
      <c r="O6" s="5">
        <f t="shared" si="7"/>
        <v>10</v>
      </c>
      <c r="P6" s="5">
        <f t="shared" si="8"/>
        <v>18</v>
      </c>
      <c r="Q6" s="5">
        <f t="shared" si="9"/>
        <v>90</v>
      </c>
      <c r="R6" s="5">
        <f t="shared" si="10"/>
        <v>20</v>
      </c>
      <c r="S6" s="2">
        <f>R6/R$7*100</f>
        <v>62.5</v>
      </c>
    </row>
    <row r="7" spans="1:19" x14ac:dyDescent="0.2">
      <c r="A7" s="6" t="s">
        <v>0</v>
      </c>
      <c r="B7" s="1">
        <f>SUM(B4:B6)</f>
        <v>2</v>
      </c>
      <c r="C7" s="2">
        <f t="shared" si="0"/>
        <v>10.526315789473683</v>
      </c>
      <c r="D7" s="5">
        <f>SUM(D4:D6)</f>
        <v>17</v>
      </c>
      <c r="E7" s="2">
        <f t="shared" si="1"/>
        <v>89.473684210526315</v>
      </c>
      <c r="F7" s="5">
        <f t="shared" si="2"/>
        <v>19</v>
      </c>
      <c r="G7" s="2">
        <f>F7/F$7*100</f>
        <v>100</v>
      </c>
      <c r="H7" s="1">
        <f>SUM(H4:H6)</f>
        <v>2</v>
      </c>
      <c r="I7" s="5">
        <f t="shared" si="3"/>
        <v>15.384615384615385</v>
      </c>
      <c r="J7" s="5">
        <f>SUM(J4:J6)</f>
        <v>11</v>
      </c>
      <c r="K7" s="5">
        <f t="shared" si="4"/>
        <v>84.615384615384613</v>
      </c>
      <c r="L7" s="5">
        <f t="shared" si="5"/>
        <v>13</v>
      </c>
      <c r="M7" s="2">
        <f>L7/L$7*100</f>
        <v>100</v>
      </c>
      <c r="N7" s="5">
        <f t="shared" si="6"/>
        <v>4</v>
      </c>
      <c r="O7" s="5">
        <f t="shared" si="7"/>
        <v>12.5</v>
      </c>
      <c r="P7" s="5">
        <f t="shared" si="8"/>
        <v>28</v>
      </c>
      <c r="Q7" s="5">
        <f t="shared" si="9"/>
        <v>87.5</v>
      </c>
      <c r="R7" s="5">
        <f t="shared" si="10"/>
        <v>32</v>
      </c>
      <c r="S7" s="2">
        <f>R7/R$7*100</f>
        <v>100</v>
      </c>
    </row>
  </sheetData>
  <mergeCells count="5">
    <mergeCell ref="A1:S1"/>
    <mergeCell ref="A2:A3"/>
    <mergeCell ref="B2:G2"/>
    <mergeCell ref="H2:M2"/>
    <mergeCell ref="N2:S2"/>
  </mergeCells>
  <pageMargins left="0.75" right="0.75" top="1" bottom="1" header="0.5" footer="0.5"/>
  <pageSetup orientation="portrait" horizontalDpi="4294967292" verticalDpi="429496729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6"/>
  <sheetViews>
    <sheetView topLeftCell="A48" workbookViewId="0">
      <selection sqref="A1:I1"/>
    </sheetView>
  </sheetViews>
  <sheetFormatPr baseColWidth="10" defaultRowHeight="16" x14ac:dyDescent="0.2"/>
  <cols>
    <col min="1" max="2" width="18.1640625" style="9" customWidth="1"/>
    <col min="3" max="3" width="15.5" style="9" customWidth="1"/>
    <col min="4" max="4" width="18.1640625" style="9" customWidth="1"/>
    <col min="5" max="5" width="29.83203125" style="9" customWidth="1"/>
    <col min="6" max="6" width="16.5" style="9" customWidth="1"/>
    <col min="7" max="7" width="9.1640625" style="9" customWidth="1"/>
    <col min="8" max="9" width="18.1640625" style="9" customWidth="1"/>
  </cols>
  <sheetData>
    <row r="1" spans="1:9" ht="17" thickBot="1" x14ac:dyDescent="0.25">
      <c r="A1" s="16" t="s">
        <v>446</v>
      </c>
      <c r="B1" s="17"/>
      <c r="C1" s="17"/>
      <c r="D1" s="17"/>
      <c r="E1" s="17"/>
      <c r="F1" s="17"/>
      <c r="G1" s="17"/>
      <c r="H1" s="17"/>
      <c r="I1" s="18"/>
    </row>
    <row r="2" spans="1:9" s="12" customFormat="1" ht="17" thickBot="1" x14ac:dyDescent="0.25">
      <c r="A2" s="10" t="s">
        <v>19</v>
      </c>
      <c r="B2" s="11" t="s">
        <v>20</v>
      </c>
      <c r="C2" s="11" t="s">
        <v>21</v>
      </c>
      <c r="D2" s="11" t="s">
        <v>2</v>
      </c>
      <c r="E2" s="11" t="s">
        <v>27</v>
      </c>
      <c r="F2" s="11" t="s">
        <v>22</v>
      </c>
      <c r="G2" s="11" t="s">
        <v>23</v>
      </c>
      <c r="H2" s="11" t="s">
        <v>24</v>
      </c>
      <c r="I2" s="11" t="s">
        <v>25</v>
      </c>
    </row>
    <row r="3" spans="1:9" ht="17" thickBot="1" x14ac:dyDescent="0.25">
      <c r="A3" s="7" t="s">
        <v>322</v>
      </c>
      <c r="B3" s="7" t="s">
        <v>323</v>
      </c>
      <c r="C3" s="7" t="s">
        <v>34</v>
      </c>
      <c r="D3" s="7" t="s">
        <v>1</v>
      </c>
      <c r="E3" s="7" t="s">
        <v>9</v>
      </c>
      <c r="F3" s="8" t="s">
        <v>175</v>
      </c>
      <c r="G3" s="8"/>
      <c r="H3" s="8" t="s">
        <v>31</v>
      </c>
      <c r="I3" s="8" t="s">
        <v>447</v>
      </c>
    </row>
    <row r="4" spans="1:9" ht="17" thickBot="1" x14ac:dyDescent="0.25">
      <c r="A4" s="7" t="s">
        <v>324</v>
      </c>
      <c r="B4" s="7" t="s">
        <v>325</v>
      </c>
      <c r="C4" s="7" t="s">
        <v>30</v>
      </c>
      <c r="D4" s="7" t="s">
        <v>7</v>
      </c>
      <c r="E4" s="7" t="s">
        <v>9</v>
      </c>
      <c r="F4" s="8" t="s">
        <v>176</v>
      </c>
      <c r="G4" s="8"/>
      <c r="H4" s="8" t="s">
        <v>31</v>
      </c>
      <c r="I4" s="8" t="s">
        <v>447</v>
      </c>
    </row>
    <row r="5" spans="1:9" ht="17" thickBot="1" x14ac:dyDescent="0.25">
      <c r="A5" s="7" t="s">
        <v>326</v>
      </c>
      <c r="B5" s="7" t="s">
        <v>327</v>
      </c>
      <c r="C5" s="7" t="s">
        <v>30</v>
      </c>
      <c r="D5" s="7" t="s">
        <v>1</v>
      </c>
      <c r="E5" s="7" t="s">
        <v>9</v>
      </c>
      <c r="F5" s="8" t="s">
        <v>177</v>
      </c>
      <c r="G5" s="8"/>
      <c r="H5" s="8" t="s">
        <v>31</v>
      </c>
      <c r="I5" s="8" t="s">
        <v>447</v>
      </c>
    </row>
    <row r="6" spans="1:9" ht="17" thickBot="1" x14ac:dyDescent="0.25">
      <c r="A6" s="7" t="s">
        <v>328</v>
      </c>
      <c r="B6" s="7" t="s">
        <v>329</v>
      </c>
      <c r="C6" s="7" t="s">
        <v>30</v>
      </c>
      <c r="D6" s="7" t="s">
        <v>1</v>
      </c>
      <c r="E6" s="7" t="s">
        <v>9</v>
      </c>
      <c r="F6" s="8" t="s">
        <v>178</v>
      </c>
      <c r="G6" s="8"/>
      <c r="H6" s="8" t="s">
        <v>31</v>
      </c>
      <c r="I6" s="8" t="s">
        <v>447</v>
      </c>
    </row>
    <row r="7" spans="1:9" ht="17" thickBot="1" x14ac:dyDescent="0.25">
      <c r="A7" s="7" t="s">
        <v>330</v>
      </c>
      <c r="B7" s="7" t="s">
        <v>58</v>
      </c>
      <c r="C7" s="7" t="s">
        <v>34</v>
      </c>
      <c r="D7" s="7" t="s">
        <v>1</v>
      </c>
      <c r="E7" s="7" t="s">
        <v>9</v>
      </c>
      <c r="F7" s="8" t="s">
        <v>179</v>
      </c>
      <c r="G7" s="8"/>
      <c r="H7" s="8" t="s">
        <v>31</v>
      </c>
      <c r="I7" s="8" t="s">
        <v>447</v>
      </c>
    </row>
    <row r="8" spans="1:9" ht="17" thickBot="1" x14ac:dyDescent="0.25">
      <c r="A8" s="7" t="s">
        <v>331</v>
      </c>
      <c r="B8" s="7" t="s">
        <v>332</v>
      </c>
      <c r="C8" s="7" t="s">
        <v>30</v>
      </c>
      <c r="D8" s="7" t="s">
        <v>1</v>
      </c>
      <c r="E8" s="7" t="s">
        <v>9</v>
      </c>
      <c r="F8" s="8" t="s">
        <v>180</v>
      </c>
      <c r="G8" s="8"/>
      <c r="H8" s="8" t="s">
        <v>31</v>
      </c>
      <c r="I8" s="8" t="s">
        <v>447</v>
      </c>
    </row>
    <row r="9" spans="1:9" ht="17" thickBot="1" x14ac:dyDescent="0.25">
      <c r="A9" s="7" t="s">
        <v>333</v>
      </c>
      <c r="B9" s="7" t="s">
        <v>282</v>
      </c>
      <c r="C9" s="7" t="s">
        <v>30</v>
      </c>
      <c r="D9" s="7" t="s">
        <v>1</v>
      </c>
      <c r="E9" s="7" t="s">
        <v>9</v>
      </c>
      <c r="F9" s="8" t="s">
        <v>181</v>
      </c>
      <c r="G9" s="8"/>
      <c r="H9" s="8" t="s">
        <v>31</v>
      </c>
      <c r="I9" s="8" t="s">
        <v>447</v>
      </c>
    </row>
    <row r="10" spans="1:9" ht="17" thickBot="1" x14ac:dyDescent="0.25">
      <c r="A10" s="7" t="s">
        <v>334</v>
      </c>
      <c r="B10" s="7" t="s">
        <v>335</v>
      </c>
      <c r="C10" s="7" t="s">
        <v>30</v>
      </c>
      <c r="D10" s="7" t="s">
        <v>7</v>
      </c>
      <c r="E10" s="7" t="s">
        <v>9</v>
      </c>
      <c r="F10" s="8" t="s">
        <v>182</v>
      </c>
      <c r="G10" s="8"/>
      <c r="H10" s="8" t="s">
        <v>31</v>
      </c>
      <c r="I10" s="8" t="s">
        <v>447</v>
      </c>
    </row>
    <row r="11" spans="1:9" ht="17" thickBot="1" x14ac:dyDescent="0.25">
      <c r="A11" s="7" t="s">
        <v>336</v>
      </c>
      <c r="B11" s="7" t="s">
        <v>337</v>
      </c>
      <c r="C11" s="7" t="s">
        <v>30</v>
      </c>
      <c r="D11" s="7" t="s">
        <v>1</v>
      </c>
      <c r="E11" s="7" t="s">
        <v>9</v>
      </c>
      <c r="F11" s="8" t="s">
        <v>183</v>
      </c>
      <c r="G11" s="8"/>
      <c r="H11" s="8" t="s">
        <v>31</v>
      </c>
      <c r="I11" s="8" t="s">
        <v>447</v>
      </c>
    </row>
    <row r="12" spans="1:9" ht="17" thickBot="1" x14ac:dyDescent="0.25">
      <c r="A12" s="7" t="s">
        <v>338</v>
      </c>
      <c r="B12" s="7" t="s">
        <v>339</v>
      </c>
      <c r="C12" s="7" t="s">
        <v>30</v>
      </c>
      <c r="D12" s="7" t="s">
        <v>1</v>
      </c>
      <c r="E12" s="7" t="s">
        <v>9</v>
      </c>
      <c r="F12" s="8" t="s">
        <v>184</v>
      </c>
      <c r="G12" s="8"/>
      <c r="H12" s="8" t="s">
        <v>31</v>
      </c>
      <c r="I12" s="8" t="s">
        <v>447</v>
      </c>
    </row>
    <row r="13" spans="1:9" ht="17" thickBot="1" x14ac:dyDescent="0.25">
      <c r="A13" s="7" t="s">
        <v>340</v>
      </c>
      <c r="B13" s="7" t="s">
        <v>341</v>
      </c>
      <c r="C13" s="7" t="s">
        <v>30</v>
      </c>
      <c r="D13" s="7" t="s">
        <v>1</v>
      </c>
      <c r="E13" s="7" t="s">
        <v>9</v>
      </c>
      <c r="F13" s="8" t="s">
        <v>185</v>
      </c>
      <c r="G13" s="8"/>
      <c r="H13" s="8" t="s">
        <v>31</v>
      </c>
      <c r="I13" s="8" t="s">
        <v>447</v>
      </c>
    </row>
    <row r="14" spans="1:9" ht="17" thickBot="1" x14ac:dyDescent="0.25">
      <c r="A14" s="7" t="s">
        <v>342</v>
      </c>
      <c r="B14" s="7" t="s">
        <v>343</v>
      </c>
      <c r="C14" s="7" t="s">
        <v>30</v>
      </c>
      <c r="D14" s="7" t="s">
        <v>1</v>
      </c>
      <c r="E14" s="7" t="s">
        <v>9</v>
      </c>
      <c r="F14" s="8" t="s">
        <v>186</v>
      </c>
      <c r="G14" s="8"/>
      <c r="H14" s="8" t="s">
        <v>31</v>
      </c>
      <c r="I14" s="8" t="s">
        <v>447</v>
      </c>
    </row>
    <row r="15" spans="1:9" ht="17" thickBot="1" x14ac:dyDescent="0.25">
      <c r="A15" s="7" t="s">
        <v>344</v>
      </c>
      <c r="B15" s="7" t="s">
        <v>345</v>
      </c>
      <c r="C15" s="7" t="s">
        <v>30</v>
      </c>
      <c r="D15" s="7" t="s">
        <v>1</v>
      </c>
      <c r="E15" s="7" t="s">
        <v>9</v>
      </c>
      <c r="F15" s="8" t="s">
        <v>187</v>
      </c>
      <c r="G15" s="8"/>
      <c r="H15" s="8" t="s">
        <v>31</v>
      </c>
      <c r="I15" s="8" t="s">
        <v>447</v>
      </c>
    </row>
    <row r="16" spans="1:9" ht="17" thickBot="1" x14ac:dyDescent="0.25">
      <c r="A16" s="7" t="s">
        <v>346</v>
      </c>
      <c r="B16" s="7" t="s">
        <v>347</v>
      </c>
      <c r="C16" s="7" t="s">
        <v>30</v>
      </c>
      <c r="D16" s="7" t="s">
        <v>1</v>
      </c>
      <c r="E16" s="7" t="s">
        <v>9</v>
      </c>
      <c r="F16" s="8" t="s">
        <v>188</v>
      </c>
      <c r="G16" s="8"/>
      <c r="H16" s="8" t="s">
        <v>31</v>
      </c>
      <c r="I16" s="8" t="s">
        <v>447</v>
      </c>
    </row>
    <row r="17" spans="1:9" ht="17" thickBot="1" x14ac:dyDescent="0.25">
      <c r="A17" s="7" t="s">
        <v>348</v>
      </c>
      <c r="B17" s="7" t="s">
        <v>349</v>
      </c>
      <c r="C17" s="7" t="s">
        <v>30</v>
      </c>
      <c r="D17" s="7" t="s">
        <v>1</v>
      </c>
      <c r="E17" s="7" t="s">
        <v>9</v>
      </c>
      <c r="F17" s="8" t="s">
        <v>189</v>
      </c>
      <c r="G17" s="8"/>
      <c r="H17" s="8" t="s">
        <v>31</v>
      </c>
      <c r="I17" s="8" t="s">
        <v>447</v>
      </c>
    </row>
    <row r="18" spans="1:9" ht="17" thickBot="1" x14ac:dyDescent="0.25">
      <c r="A18" s="7" t="s">
        <v>350</v>
      </c>
      <c r="B18" s="7" t="s">
        <v>351</v>
      </c>
      <c r="C18" s="7" t="s">
        <v>30</v>
      </c>
      <c r="D18" s="7" t="s">
        <v>1</v>
      </c>
      <c r="E18" s="7" t="s">
        <v>9</v>
      </c>
      <c r="F18" s="8" t="s">
        <v>190</v>
      </c>
      <c r="G18" s="8"/>
      <c r="H18" s="8" t="s">
        <v>31</v>
      </c>
      <c r="I18" s="8" t="s">
        <v>447</v>
      </c>
    </row>
    <row r="19" spans="1:9" ht="17" thickBot="1" x14ac:dyDescent="0.25">
      <c r="A19" s="7" t="s">
        <v>352</v>
      </c>
      <c r="B19" s="7" t="s">
        <v>353</v>
      </c>
      <c r="C19" s="7" t="s">
        <v>30</v>
      </c>
      <c r="D19" s="7" t="s">
        <v>1</v>
      </c>
      <c r="E19" s="7" t="s">
        <v>9</v>
      </c>
      <c r="F19" s="8" t="s">
        <v>191</v>
      </c>
      <c r="G19" s="8"/>
      <c r="H19" s="8" t="s">
        <v>31</v>
      </c>
      <c r="I19" s="8" t="s">
        <v>447</v>
      </c>
    </row>
    <row r="20" spans="1:9" ht="17" thickBot="1" x14ac:dyDescent="0.25">
      <c r="A20" s="7" t="s">
        <v>354</v>
      </c>
      <c r="B20" s="7" t="s">
        <v>355</v>
      </c>
      <c r="C20" s="7" t="s">
        <v>30</v>
      </c>
      <c r="D20" s="7" t="s">
        <v>1</v>
      </c>
      <c r="E20" s="7" t="s">
        <v>9</v>
      </c>
      <c r="F20" s="8" t="s">
        <v>191</v>
      </c>
      <c r="G20" s="8"/>
      <c r="H20" s="8" t="s">
        <v>31</v>
      </c>
      <c r="I20" s="8" t="s">
        <v>447</v>
      </c>
    </row>
    <row r="21" spans="1:9" ht="17" thickBot="1" x14ac:dyDescent="0.25">
      <c r="A21" s="7" t="s">
        <v>356</v>
      </c>
      <c r="B21" s="7" t="s">
        <v>357</v>
      </c>
      <c r="C21" s="7" t="s">
        <v>30</v>
      </c>
      <c r="D21" s="7" t="s">
        <v>1</v>
      </c>
      <c r="E21" s="7" t="s">
        <v>9</v>
      </c>
      <c r="F21" s="8" t="s">
        <v>193</v>
      </c>
      <c r="G21" s="8"/>
      <c r="H21" s="8" t="s">
        <v>31</v>
      </c>
      <c r="I21" s="8" t="s">
        <v>447</v>
      </c>
    </row>
    <row r="22" spans="1:9" ht="17" thickBot="1" x14ac:dyDescent="0.25">
      <c r="A22" s="7" t="s">
        <v>358</v>
      </c>
      <c r="B22" s="7" t="s">
        <v>359</v>
      </c>
      <c r="C22" s="7" t="s">
        <v>30</v>
      </c>
      <c r="D22" s="7" t="s">
        <v>4</v>
      </c>
      <c r="E22" s="7" t="s">
        <v>76</v>
      </c>
      <c r="F22" s="7"/>
      <c r="G22" s="8"/>
      <c r="H22" s="8" t="s">
        <v>31</v>
      </c>
      <c r="I22" s="8" t="s">
        <v>447</v>
      </c>
    </row>
    <row r="23" spans="1:9" ht="17" thickBot="1" x14ac:dyDescent="0.25">
      <c r="A23" s="7" t="s">
        <v>360</v>
      </c>
      <c r="B23" s="7" t="s">
        <v>361</v>
      </c>
      <c r="C23" s="7" t="s">
        <v>30</v>
      </c>
      <c r="D23" s="7" t="s">
        <v>4</v>
      </c>
      <c r="E23" s="7" t="s">
        <v>76</v>
      </c>
      <c r="F23" s="7"/>
      <c r="G23" s="8"/>
      <c r="H23" s="8" t="s">
        <v>31</v>
      </c>
      <c r="I23" s="8" t="s">
        <v>447</v>
      </c>
    </row>
    <row r="24" spans="1:9" ht="17" thickBot="1" x14ac:dyDescent="0.25">
      <c r="A24" s="7" t="s">
        <v>362</v>
      </c>
      <c r="B24" s="7" t="s">
        <v>363</v>
      </c>
      <c r="C24" s="7" t="s">
        <v>34</v>
      </c>
      <c r="D24" s="7" t="s">
        <v>4</v>
      </c>
      <c r="E24" s="7" t="s">
        <v>76</v>
      </c>
      <c r="F24" s="7"/>
      <c r="G24" s="8"/>
      <c r="H24" s="8" t="s">
        <v>31</v>
      </c>
      <c r="I24" s="8" t="s">
        <v>447</v>
      </c>
    </row>
    <row r="25" spans="1:9" ht="17" thickBot="1" x14ac:dyDescent="0.25">
      <c r="A25" s="7" t="s">
        <v>364</v>
      </c>
      <c r="B25" s="7" t="s">
        <v>365</v>
      </c>
      <c r="C25" s="7" t="s">
        <v>30</v>
      </c>
      <c r="D25" s="7" t="s">
        <v>4</v>
      </c>
      <c r="E25" s="7" t="s">
        <v>76</v>
      </c>
      <c r="F25" s="8"/>
      <c r="G25" s="8"/>
      <c r="H25" s="8" t="s">
        <v>31</v>
      </c>
      <c r="I25" s="8" t="s">
        <v>447</v>
      </c>
    </row>
    <row r="26" spans="1:9" ht="17" thickBot="1" x14ac:dyDescent="0.25">
      <c r="A26" s="7" t="s">
        <v>366</v>
      </c>
      <c r="B26" s="7" t="s">
        <v>367</v>
      </c>
      <c r="C26" s="7" t="s">
        <v>30</v>
      </c>
      <c r="D26" s="7" t="s">
        <v>4</v>
      </c>
      <c r="E26" s="7" t="s">
        <v>76</v>
      </c>
      <c r="F26" s="8"/>
      <c r="G26" s="8"/>
      <c r="H26" s="8" t="s">
        <v>31</v>
      </c>
      <c r="I26" s="8" t="s">
        <v>447</v>
      </c>
    </row>
    <row r="27" spans="1:9" ht="17" thickBot="1" x14ac:dyDescent="0.25">
      <c r="A27" s="7" t="s">
        <v>368</v>
      </c>
      <c r="B27" s="7" t="s">
        <v>369</v>
      </c>
      <c r="C27" s="7" t="s">
        <v>30</v>
      </c>
      <c r="D27" s="7" t="s">
        <v>4</v>
      </c>
      <c r="E27" s="7" t="s">
        <v>76</v>
      </c>
      <c r="F27" s="8"/>
      <c r="G27" s="8"/>
      <c r="H27" s="8" t="s">
        <v>31</v>
      </c>
      <c r="I27" s="8" t="s">
        <v>447</v>
      </c>
    </row>
    <row r="28" spans="1:9" ht="17" thickBot="1" x14ac:dyDescent="0.25">
      <c r="A28" s="7" t="s">
        <v>370</v>
      </c>
      <c r="B28" s="7" t="s">
        <v>371</v>
      </c>
      <c r="C28" s="7" t="s">
        <v>30</v>
      </c>
      <c r="D28" s="7" t="s">
        <v>1</v>
      </c>
      <c r="E28" s="7" t="s">
        <v>76</v>
      </c>
      <c r="F28" s="8"/>
      <c r="G28" s="8"/>
      <c r="H28" s="8" t="s">
        <v>31</v>
      </c>
      <c r="I28" s="8" t="s">
        <v>447</v>
      </c>
    </row>
    <row r="29" spans="1:9" ht="17" thickBot="1" x14ac:dyDescent="0.25">
      <c r="A29" s="7" t="s">
        <v>372</v>
      </c>
      <c r="B29" s="7" t="s">
        <v>373</v>
      </c>
      <c r="C29" s="7" t="s">
        <v>30</v>
      </c>
      <c r="D29" s="7" t="s">
        <v>1</v>
      </c>
      <c r="E29" s="7" t="s">
        <v>76</v>
      </c>
      <c r="F29" s="8"/>
      <c r="G29" s="8"/>
      <c r="H29" s="8" t="s">
        <v>31</v>
      </c>
      <c r="I29" s="8" t="s">
        <v>447</v>
      </c>
    </row>
    <row r="30" spans="1:9" ht="17" thickBot="1" x14ac:dyDescent="0.25">
      <c r="A30" s="7" t="s">
        <v>374</v>
      </c>
      <c r="B30" s="7" t="s">
        <v>375</v>
      </c>
      <c r="C30" s="7" t="s">
        <v>30</v>
      </c>
      <c r="D30" s="7" t="s">
        <v>1</v>
      </c>
      <c r="E30" s="7" t="s">
        <v>76</v>
      </c>
      <c r="F30" s="8"/>
      <c r="G30" s="8"/>
      <c r="H30" s="8" t="s">
        <v>31</v>
      </c>
      <c r="I30" s="8" t="s">
        <v>447</v>
      </c>
    </row>
    <row r="31" spans="1:9" ht="17" thickBot="1" x14ac:dyDescent="0.25">
      <c r="A31" s="7" t="s">
        <v>376</v>
      </c>
      <c r="B31" s="7" t="s">
        <v>377</v>
      </c>
      <c r="C31" s="7" t="s">
        <v>30</v>
      </c>
      <c r="D31" s="7" t="s">
        <v>7</v>
      </c>
      <c r="E31" s="7" t="s">
        <v>76</v>
      </c>
      <c r="F31" s="8"/>
      <c r="G31" s="8"/>
      <c r="H31" s="8" t="s">
        <v>31</v>
      </c>
      <c r="I31" s="8" t="s">
        <v>447</v>
      </c>
    </row>
    <row r="32" spans="1:9" ht="17" thickBot="1" x14ac:dyDescent="0.25">
      <c r="A32" s="7" t="s">
        <v>378</v>
      </c>
      <c r="B32" s="7" t="s">
        <v>379</v>
      </c>
      <c r="C32" s="7" t="s">
        <v>30</v>
      </c>
      <c r="D32" s="7" t="s">
        <v>7</v>
      </c>
      <c r="E32" s="7" t="s">
        <v>76</v>
      </c>
      <c r="F32" s="8"/>
      <c r="G32" s="8"/>
      <c r="H32" s="8" t="s">
        <v>31</v>
      </c>
      <c r="I32" s="8" t="s">
        <v>447</v>
      </c>
    </row>
    <row r="33" spans="1:9" ht="17" thickBot="1" x14ac:dyDescent="0.25">
      <c r="A33" s="7" t="s">
        <v>380</v>
      </c>
      <c r="B33" s="7" t="s">
        <v>381</v>
      </c>
      <c r="C33" s="7" t="s">
        <v>34</v>
      </c>
      <c r="D33" s="7" t="s">
        <v>7</v>
      </c>
      <c r="E33" s="7" t="s">
        <v>76</v>
      </c>
      <c r="F33" s="8"/>
      <c r="G33" s="8"/>
      <c r="H33" s="8" t="s">
        <v>31</v>
      </c>
      <c r="I33" s="8" t="s">
        <v>447</v>
      </c>
    </row>
    <row r="34" spans="1:9" ht="17" thickBot="1" x14ac:dyDescent="0.25">
      <c r="A34" s="7" t="s">
        <v>382</v>
      </c>
      <c r="B34" s="7" t="s">
        <v>383</v>
      </c>
      <c r="C34" s="7" t="s">
        <v>30</v>
      </c>
      <c r="D34" s="7" t="s">
        <v>7</v>
      </c>
      <c r="E34" s="7" t="s">
        <v>76</v>
      </c>
      <c r="F34" s="8"/>
      <c r="G34" s="8"/>
      <c r="H34" s="8" t="s">
        <v>31</v>
      </c>
      <c r="I34" s="8" t="s">
        <v>447</v>
      </c>
    </row>
    <row r="35" spans="1:9" ht="17" thickBot="1" x14ac:dyDescent="0.25">
      <c r="A35" s="7" t="s">
        <v>384</v>
      </c>
      <c r="B35" s="7" t="s">
        <v>385</v>
      </c>
      <c r="C35" s="7" t="s">
        <v>30</v>
      </c>
      <c r="D35" s="7" t="s">
        <v>1</v>
      </c>
      <c r="E35" s="7" t="s">
        <v>9</v>
      </c>
      <c r="F35" s="8" t="s">
        <v>175</v>
      </c>
      <c r="G35" s="8"/>
      <c r="H35" s="8" t="s">
        <v>105</v>
      </c>
      <c r="I35" s="8" t="s">
        <v>447</v>
      </c>
    </row>
    <row r="36" spans="1:9" ht="17" thickBot="1" x14ac:dyDescent="0.25">
      <c r="A36" s="7" t="s">
        <v>386</v>
      </c>
      <c r="B36" s="7" t="s">
        <v>387</v>
      </c>
      <c r="C36" s="7" t="s">
        <v>30</v>
      </c>
      <c r="D36" s="7" t="s">
        <v>7</v>
      </c>
      <c r="E36" s="7" t="s">
        <v>9</v>
      </c>
      <c r="F36" s="8" t="s">
        <v>176</v>
      </c>
      <c r="G36" s="8"/>
      <c r="H36" s="8" t="s">
        <v>105</v>
      </c>
      <c r="I36" s="8" t="s">
        <v>447</v>
      </c>
    </row>
    <row r="37" spans="1:9" ht="17" thickBot="1" x14ac:dyDescent="0.25">
      <c r="A37" s="7" t="s">
        <v>388</v>
      </c>
      <c r="B37" s="7" t="s">
        <v>389</v>
      </c>
      <c r="C37" s="7" t="s">
        <v>34</v>
      </c>
      <c r="D37" s="7" t="s">
        <v>1</v>
      </c>
      <c r="E37" s="7" t="s">
        <v>9</v>
      </c>
      <c r="F37" s="8" t="s">
        <v>177</v>
      </c>
      <c r="G37" s="8"/>
      <c r="H37" s="8" t="s">
        <v>105</v>
      </c>
      <c r="I37" s="8" t="s">
        <v>447</v>
      </c>
    </row>
    <row r="38" spans="1:9" ht="17" thickBot="1" x14ac:dyDescent="0.25">
      <c r="A38" s="7" t="s">
        <v>390</v>
      </c>
      <c r="B38" s="7" t="s">
        <v>391</v>
      </c>
      <c r="C38" s="7" t="s">
        <v>30</v>
      </c>
      <c r="D38" s="7" t="s">
        <v>1</v>
      </c>
      <c r="E38" s="7" t="s">
        <v>9</v>
      </c>
      <c r="F38" s="8" t="s">
        <v>178</v>
      </c>
      <c r="G38" s="8"/>
      <c r="H38" s="8" t="s">
        <v>105</v>
      </c>
      <c r="I38" s="8" t="s">
        <v>447</v>
      </c>
    </row>
    <row r="39" spans="1:9" ht="17" thickBot="1" x14ac:dyDescent="0.25">
      <c r="A39" s="7" t="s">
        <v>392</v>
      </c>
      <c r="B39" s="7" t="s">
        <v>393</v>
      </c>
      <c r="C39" s="7" t="s">
        <v>30</v>
      </c>
      <c r="D39" s="7" t="s">
        <v>1</v>
      </c>
      <c r="E39" s="7" t="s">
        <v>9</v>
      </c>
      <c r="F39" s="8" t="s">
        <v>179</v>
      </c>
      <c r="G39" s="8"/>
      <c r="H39" s="8" t="s">
        <v>105</v>
      </c>
      <c r="I39" s="8" t="s">
        <v>447</v>
      </c>
    </row>
    <row r="40" spans="1:9" ht="17" thickBot="1" x14ac:dyDescent="0.25">
      <c r="A40" s="7" t="s">
        <v>394</v>
      </c>
      <c r="B40" s="7" t="s">
        <v>395</v>
      </c>
      <c r="C40" s="7" t="s">
        <v>30</v>
      </c>
      <c r="D40" s="7" t="s">
        <v>1</v>
      </c>
      <c r="E40" s="7" t="s">
        <v>9</v>
      </c>
      <c r="F40" s="8" t="s">
        <v>180</v>
      </c>
      <c r="G40" s="8"/>
      <c r="H40" s="8" t="s">
        <v>105</v>
      </c>
      <c r="I40" s="8" t="s">
        <v>447</v>
      </c>
    </row>
    <row r="41" spans="1:9" ht="17" thickBot="1" x14ac:dyDescent="0.25">
      <c r="A41" s="7" t="s">
        <v>396</v>
      </c>
      <c r="B41" s="7" t="s">
        <v>397</v>
      </c>
      <c r="C41" s="7" t="s">
        <v>30</v>
      </c>
      <c r="D41" s="7" t="s">
        <v>1</v>
      </c>
      <c r="E41" s="7" t="s">
        <v>9</v>
      </c>
      <c r="F41" s="8" t="s">
        <v>181</v>
      </c>
      <c r="G41" s="8"/>
      <c r="H41" s="8" t="s">
        <v>105</v>
      </c>
      <c r="I41" s="8" t="s">
        <v>447</v>
      </c>
    </row>
    <row r="42" spans="1:9" ht="17" thickBot="1" x14ac:dyDescent="0.25">
      <c r="A42" s="7" t="s">
        <v>398</v>
      </c>
      <c r="B42" s="7" t="s">
        <v>399</v>
      </c>
      <c r="C42" s="7" t="s">
        <v>30</v>
      </c>
      <c r="D42" s="7" t="s">
        <v>7</v>
      </c>
      <c r="E42" s="7" t="s">
        <v>9</v>
      </c>
      <c r="F42" s="8" t="s">
        <v>182</v>
      </c>
      <c r="G42" s="8"/>
      <c r="H42" s="8" t="s">
        <v>105</v>
      </c>
      <c r="I42" s="8" t="s">
        <v>447</v>
      </c>
    </row>
    <row r="43" spans="1:9" ht="17" thickBot="1" x14ac:dyDescent="0.25">
      <c r="A43" s="7" t="s">
        <v>400</v>
      </c>
      <c r="B43" s="7" t="s">
        <v>401</v>
      </c>
      <c r="C43" s="7" t="s">
        <v>30</v>
      </c>
      <c r="D43" s="7" t="s">
        <v>1</v>
      </c>
      <c r="E43" s="7" t="s">
        <v>9</v>
      </c>
      <c r="F43" s="8" t="s">
        <v>183</v>
      </c>
      <c r="G43" s="8"/>
      <c r="H43" s="8" t="s">
        <v>105</v>
      </c>
      <c r="I43" s="8" t="s">
        <v>447</v>
      </c>
    </row>
    <row r="44" spans="1:9" ht="17" thickBot="1" x14ac:dyDescent="0.25">
      <c r="A44" s="7" t="s">
        <v>402</v>
      </c>
      <c r="B44" s="7" t="s">
        <v>403</v>
      </c>
      <c r="C44" s="7" t="s">
        <v>30</v>
      </c>
      <c r="D44" s="7" t="s">
        <v>1</v>
      </c>
      <c r="E44" s="7" t="s">
        <v>9</v>
      </c>
      <c r="F44" s="8" t="s">
        <v>184</v>
      </c>
      <c r="G44" s="8"/>
      <c r="H44" s="8" t="s">
        <v>105</v>
      </c>
      <c r="I44" s="8" t="s">
        <v>447</v>
      </c>
    </row>
    <row r="45" spans="1:9" ht="17" thickBot="1" x14ac:dyDescent="0.25">
      <c r="A45" s="7" t="s">
        <v>404</v>
      </c>
      <c r="B45" s="7" t="s">
        <v>405</v>
      </c>
      <c r="C45" s="7" t="s">
        <v>30</v>
      </c>
      <c r="D45" s="7" t="s">
        <v>1</v>
      </c>
      <c r="E45" s="7" t="s">
        <v>9</v>
      </c>
      <c r="F45" s="8" t="s">
        <v>185</v>
      </c>
      <c r="G45" s="8"/>
      <c r="H45" s="8" t="s">
        <v>105</v>
      </c>
      <c r="I45" s="8" t="s">
        <v>447</v>
      </c>
    </row>
    <row r="46" spans="1:9" ht="17" thickBot="1" x14ac:dyDescent="0.25">
      <c r="A46" s="7" t="s">
        <v>406</v>
      </c>
      <c r="B46" s="7" t="s">
        <v>225</v>
      </c>
      <c r="C46" s="7" t="s">
        <v>30</v>
      </c>
      <c r="D46" s="7" t="s">
        <v>1</v>
      </c>
      <c r="E46" s="7" t="s">
        <v>9</v>
      </c>
      <c r="F46" s="8" t="s">
        <v>186</v>
      </c>
      <c r="G46" s="8"/>
      <c r="H46" s="8" t="s">
        <v>105</v>
      </c>
      <c r="I46" s="8" t="s">
        <v>447</v>
      </c>
    </row>
    <row r="47" spans="1:9" ht="17" thickBot="1" x14ac:dyDescent="0.25">
      <c r="A47" s="7" t="s">
        <v>407</v>
      </c>
      <c r="B47" s="7" t="s">
        <v>408</v>
      </c>
      <c r="C47" s="7" t="s">
        <v>34</v>
      </c>
      <c r="D47" s="7" t="s">
        <v>1</v>
      </c>
      <c r="E47" s="7" t="s">
        <v>9</v>
      </c>
      <c r="F47" s="8" t="s">
        <v>187</v>
      </c>
      <c r="G47" s="8"/>
      <c r="H47" s="8" t="s">
        <v>105</v>
      </c>
      <c r="I47" s="8" t="s">
        <v>447</v>
      </c>
    </row>
    <row r="48" spans="1:9" ht="17" thickBot="1" x14ac:dyDescent="0.25">
      <c r="A48" s="7" t="s">
        <v>409</v>
      </c>
      <c r="B48" s="7" t="s">
        <v>410</v>
      </c>
      <c r="C48" s="7" t="s">
        <v>34</v>
      </c>
      <c r="D48" s="7" t="s">
        <v>1</v>
      </c>
      <c r="E48" s="7" t="s">
        <v>9</v>
      </c>
      <c r="F48" s="8" t="s">
        <v>188</v>
      </c>
      <c r="G48" s="8"/>
      <c r="H48" s="8" t="s">
        <v>105</v>
      </c>
      <c r="I48" s="8" t="s">
        <v>447</v>
      </c>
    </row>
    <row r="49" spans="1:9" ht="17" thickBot="1" x14ac:dyDescent="0.25">
      <c r="A49" s="7" t="s">
        <v>411</v>
      </c>
      <c r="B49" s="7" t="s">
        <v>412</v>
      </c>
      <c r="C49" s="7" t="s">
        <v>30</v>
      </c>
      <c r="D49" s="7" t="s">
        <v>1</v>
      </c>
      <c r="E49" s="7" t="s">
        <v>9</v>
      </c>
      <c r="F49" s="8" t="s">
        <v>189</v>
      </c>
      <c r="G49" s="8"/>
      <c r="H49" s="8" t="s">
        <v>105</v>
      </c>
      <c r="I49" s="8" t="s">
        <v>447</v>
      </c>
    </row>
    <row r="50" spans="1:9" ht="17" thickBot="1" x14ac:dyDescent="0.25">
      <c r="A50" s="7" t="s">
        <v>413</v>
      </c>
      <c r="B50" s="7" t="s">
        <v>414</v>
      </c>
      <c r="C50" s="7" t="s">
        <v>30</v>
      </c>
      <c r="D50" s="7" t="s">
        <v>1</v>
      </c>
      <c r="E50" s="7" t="s">
        <v>9</v>
      </c>
      <c r="F50" s="8" t="s">
        <v>190</v>
      </c>
      <c r="G50" s="8"/>
      <c r="H50" s="8" t="s">
        <v>105</v>
      </c>
      <c r="I50" s="8" t="s">
        <v>447</v>
      </c>
    </row>
    <row r="51" spans="1:9" ht="17" thickBot="1" x14ac:dyDescent="0.25">
      <c r="A51" s="7" t="s">
        <v>415</v>
      </c>
      <c r="B51" s="7" t="s">
        <v>416</v>
      </c>
      <c r="C51" s="7" t="s">
        <v>34</v>
      </c>
      <c r="D51" s="7" t="s">
        <v>1</v>
      </c>
      <c r="E51" s="7" t="s">
        <v>9</v>
      </c>
      <c r="F51" s="8" t="s">
        <v>191</v>
      </c>
      <c r="G51" s="8"/>
      <c r="H51" s="8" t="s">
        <v>105</v>
      </c>
      <c r="I51" s="8" t="s">
        <v>447</v>
      </c>
    </row>
    <row r="52" spans="1:9" ht="17" thickBot="1" x14ac:dyDescent="0.25">
      <c r="A52" s="7" t="s">
        <v>417</v>
      </c>
      <c r="B52" s="7" t="s">
        <v>418</v>
      </c>
      <c r="C52" s="7" t="s">
        <v>30</v>
      </c>
      <c r="D52" s="7" t="s">
        <v>1</v>
      </c>
      <c r="E52" s="7" t="s">
        <v>9</v>
      </c>
      <c r="F52" s="8" t="s">
        <v>191</v>
      </c>
      <c r="G52" s="8"/>
      <c r="H52" s="8" t="s">
        <v>105</v>
      </c>
      <c r="I52" s="8" t="s">
        <v>447</v>
      </c>
    </row>
    <row r="53" spans="1:9" ht="17" thickBot="1" x14ac:dyDescent="0.25">
      <c r="A53" s="7" t="s">
        <v>419</v>
      </c>
      <c r="B53" s="7" t="s">
        <v>420</v>
      </c>
      <c r="C53" s="7" t="s">
        <v>30</v>
      </c>
      <c r="D53" s="7" t="s">
        <v>1</v>
      </c>
      <c r="E53" s="7" t="s">
        <v>9</v>
      </c>
      <c r="F53" s="8" t="s">
        <v>193</v>
      </c>
      <c r="G53" s="8"/>
      <c r="H53" s="8" t="s">
        <v>105</v>
      </c>
      <c r="I53" s="8" t="s">
        <v>447</v>
      </c>
    </row>
    <row r="54" spans="1:9" ht="17" thickBot="1" x14ac:dyDescent="0.25">
      <c r="A54" s="7" t="s">
        <v>421</v>
      </c>
      <c r="B54" s="7" t="s">
        <v>355</v>
      </c>
      <c r="C54" s="7" t="s">
        <v>30</v>
      </c>
      <c r="D54" s="7" t="s">
        <v>4</v>
      </c>
      <c r="E54" s="7" t="s">
        <v>76</v>
      </c>
      <c r="F54" s="7"/>
      <c r="G54" s="8"/>
      <c r="H54" s="8" t="s">
        <v>105</v>
      </c>
      <c r="I54" s="8" t="s">
        <v>447</v>
      </c>
    </row>
    <row r="55" spans="1:9" ht="17" thickBot="1" x14ac:dyDescent="0.25">
      <c r="A55" s="7" t="s">
        <v>422</v>
      </c>
      <c r="B55" s="7" t="s">
        <v>423</v>
      </c>
      <c r="C55" s="7" t="s">
        <v>30</v>
      </c>
      <c r="D55" s="7" t="s">
        <v>4</v>
      </c>
      <c r="E55" s="7" t="s">
        <v>76</v>
      </c>
      <c r="F55" s="7"/>
      <c r="G55" s="8"/>
      <c r="H55" s="8" t="s">
        <v>105</v>
      </c>
      <c r="I55" s="8" t="s">
        <v>447</v>
      </c>
    </row>
    <row r="56" spans="1:9" ht="17" thickBot="1" x14ac:dyDescent="0.25">
      <c r="A56" s="7" t="s">
        <v>424</v>
      </c>
      <c r="B56" s="7" t="s">
        <v>425</v>
      </c>
      <c r="C56" s="7" t="s">
        <v>34</v>
      </c>
      <c r="D56" s="7" t="s">
        <v>4</v>
      </c>
      <c r="E56" s="7" t="s">
        <v>76</v>
      </c>
      <c r="F56" s="7"/>
      <c r="G56" s="8"/>
      <c r="H56" s="8" t="s">
        <v>105</v>
      </c>
      <c r="I56" s="8" t="s">
        <v>447</v>
      </c>
    </row>
    <row r="57" spans="1:9" ht="17" thickBot="1" x14ac:dyDescent="0.25">
      <c r="A57" s="7" t="s">
        <v>426</v>
      </c>
      <c r="B57" s="7" t="s">
        <v>427</v>
      </c>
      <c r="C57" s="7" t="s">
        <v>30</v>
      </c>
      <c r="D57" s="7" t="s">
        <v>4</v>
      </c>
      <c r="E57" s="7" t="s">
        <v>76</v>
      </c>
      <c r="F57" s="7"/>
      <c r="G57" s="8"/>
      <c r="H57" s="8" t="s">
        <v>105</v>
      </c>
      <c r="I57" s="8" t="s">
        <v>447</v>
      </c>
    </row>
    <row r="58" spans="1:9" ht="17" thickBot="1" x14ac:dyDescent="0.25">
      <c r="A58" s="7" t="s">
        <v>428</v>
      </c>
      <c r="B58" s="7" t="s">
        <v>429</v>
      </c>
      <c r="C58" s="7" t="s">
        <v>30</v>
      </c>
      <c r="D58" s="7" t="s">
        <v>4</v>
      </c>
      <c r="E58" s="7" t="s">
        <v>76</v>
      </c>
      <c r="F58" s="7"/>
      <c r="G58" s="8"/>
      <c r="H58" s="8" t="s">
        <v>105</v>
      </c>
      <c r="I58" s="8" t="s">
        <v>447</v>
      </c>
    </row>
    <row r="59" spans="1:9" ht="17" thickBot="1" x14ac:dyDescent="0.25">
      <c r="A59" s="7" t="s">
        <v>430</v>
      </c>
      <c r="B59" s="7" t="s">
        <v>431</v>
      </c>
      <c r="C59" s="7" t="s">
        <v>30</v>
      </c>
      <c r="D59" s="7" t="s">
        <v>4</v>
      </c>
      <c r="E59" s="7" t="s">
        <v>76</v>
      </c>
      <c r="F59" s="7"/>
      <c r="G59" s="8"/>
      <c r="H59" s="8" t="s">
        <v>105</v>
      </c>
      <c r="I59" s="8" t="s">
        <v>447</v>
      </c>
    </row>
    <row r="60" spans="1:9" ht="17" thickBot="1" x14ac:dyDescent="0.25">
      <c r="A60" s="7" t="s">
        <v>432</v>
      </c>
      <c r="B60" s="7" t="s">
        <v>433</v>
      </c>
      <c r="C60" s="7" t="s">
        <v>30</v>
      </c>
      <c r="D60" s="7" t="s">
        <v>1</v>
      </c>
      <c r="E60" s="7" t="s">
        <v>76</v>
      </c>
      <c r="F60" s="7"/>
      <c r="G60" s="8"/>
      <c r="H60" s="8" t="s">
        <v>105</v>
      </c>
      <c r="I60" s="8" t="s">
        <v>447</v>
      </c>
    </row>
    <row r="61" spans="1:9" ht="17" thickBot="1" x14ac:dyDescent="0.25">
      <c r="A61" s="7" t="s">
        <v>434</v>
      </c>
      <c r="B61" s="7" t="s">
        <v>435</v>
      </c>
      <c r="C61" s="7" t="s">
        <v>30</v>
      </c>
      <c r="D61" s="7" t="s">
        <v>1</v>
      </c>
      <c r="E61" s="7" t="s">
        <v>76</v>
      </c>
      <c r="F61" s="8"/>
      <c r="G61" s="8"/>
      <c r="H61" s="8" t="s">
        <v>105</v>
      </c>
      <c r="I61" s="8" t="s">
        <v>447</v>
      </c>
    </row>
    <row r="62" spans="1:9" ht="17" thickBot="1" x14ac:dyDescent="0.25">
      <c r="A62" s="7" t="s">
        <v>436</v>
      </c>
      <c r="B62" s="7" t="s">
        <v>437</v>
      </c>
      <c r="C62" s="7" t="s">
        <v>30</v>
      </c>
      <c r="D62" s="7" t="s">
        <v>1</v>
      </c>
      <c r="E62" s="7" t="s">
        <v>76</v>
      </c>
      <c r="F62" s="8"/>
      <c r="G62" s="8"/>
      <c r="H62" s="8" t="s">
        <v>105</v>
      </c>
      <c r="I62" s="8" t="s">
        <v>447</v>
      </c>
    </row>
    <row r="63" spans="1:9" ht="17" thickBot="1" x14ac:dyDescent="0.25">
      <c r="A63" s="7" t="s">
        <v>438</v>
      </c>
      <c r="B63" s="7" t="s">
        <v>439</v>
      </c>
      <c r="C63" s="7" t="s">
        <v>30</v>
      </c>
      <c r="D63" s="7" t="s">
        <v>7</v>
      </c>
      <c r="E63" s="7" t="s">
        <v>76</v>
      </c>
      <c r="F63" s="8"/>
      <c r="G63" s="8"/>
      <c r="H63" s="8" t="s">
        <v>105</v>
      </c>
      <c r="I63" s="8" t="s">
        <v>447</v>
      </c>
    </row>
    <row r="64" spans="1:9" ht="17" thickBot="1" x14ac:dyDescent="0.25">
      <c r="A64" s="7" t="s">
        <v>440</v>
      </c>
      <c r="B64" s="7" t="s">
        <v>441</v>
      </c>
      <c r="C64" s="7" t="s">
        <v>30</v>
      </c>
      <c r="D64" s="7" t="s">
        <v>7</v>
      </c>
      <c r="E64" s="7" t="s">
        <v>76</v>
      </c>
      <c r="F64" s="8"/>
      <c r="G64" s="8"/>
      <c r="H64" s="8" t="s">
        <v>105</v>
      </c>
      <c r="I64" s="8" t="s">
        <v>447</v>
      </c>
    </row>
    <row r="65" spans="1:9" ht="17" thickBot="1" x14ac:dyDescent="0.25">
      <c r="A65" s="7" t="s">
        <v>442</v>
      </c>
      <c r="B65" s="7" t="s">
        <v>443</v>
      </c>
      <c r="C65" s="7" t="s">
        <v>30</v>
      </c>
      <c r="D65" s="7" t="s">
        <v>7</v>
      </c>
      <c r="E65" s="7" t="s">
        <v>76</v>
      </c>
      <c r="F65" s="8"/>
      <c r="G65" s="8"/>
      <c r="H65" s="8" t="s">
        <v>105</v>
      </c>
      <c r="I65" s="8" t="s">
        <v>447</v>
      </c>
    </row>
    <row r="66" spans="1:9" ht="17" thickBot="1" x14ac:dyDescent="0.25">
      <c r="A66" s="7" t="s">
        <v>444</v>
      </c>
      <c r="B66" s="7" t="s">
        <v>445</v>
      </c>
      <c r="C66" s="7" t="s">
        <v>30</v>
      </c>
      <c r="D66" s="7" t="s">
        <v>7</v>
      </c>
      <c r="E66" s="7" t="s">
        <v>76</v>
      </c>
      <c r="F66" s="8"/>
      <c r="G66" s="8"/>
      <c r="H66" s="8" t="s">
        <v>105</v>
      </c>
      <c r="I66" s="8" t="s">
        <v>447</v>
      </c>
    </row>
  </sheetData>
  <mergeCells count="1">
    <mergeCell ref="A1:I1"/>
  </mergeCells>
  <pageMargins left="0.75" right="0.75" top="1" bottom="1" header="0.5" footer="0.5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opLeftCell="C1" workbookViewId="0">
      <selection activeCell="C1" sqref="A1:XFD1048576"/>
    </sheetView>
  </sheetViews>
  <sheetFormatPr baseColWidth="10" defaultColWidth="9.33203125" defaultRowHeight="16" x14ac:dyDescent="0.2"/>
  <cols>
    <col min="1" max="1" width="16.6640625" customWidth="1"/>
  </cols>
  <sheetData>
    <row r="1" spans="1:19" x14ac:dyDescent="0.2">
      <c r="A1" s="13" t="s">
        <v>918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</row>
    <row r="2" spans="1:19" x14ac:dyDescent="0.2">
      <c r="A2" s="14" t="s">
        <v>2</v>
      </c>
      <c r="B2" s="14" t="s">
        <v>9</v>
      </c>
      <c r="C2" s="14"/>
      <c r="D2" s="14"/>
      <c r="E2" s="14"/>
      <c r="F2" s="14"/>
      <c r="G2" s="14"/>
      <c r="H2" s="15" t="s">
        <v>12</v>
      </c>
      <c r="I2" s="15"/>
      <c r="J2" s="15"/>
      <c r="K2" s="15"/>
      <c r="L2" s="15"/>
      <c r="M2" s="15"/>
      <c r="N2" s="14" t="s">
        <v>10</v>
      </c>
      <c r="O2" s="14"/>
      <c r="P2" s="14"/>
      <c r="Q2" s="14"/>
      <c r="R2" s="14"/>
      <c r="S2" s="14"/>
    </row>
    <row r="3" spans="1:19" x14ac:dyDescent="0.2">
      <c r="A3" s="14"/>
      <c r="B3" s="3" t="s">
        <v>3</v>
      </c>
      <c r="C3" s="3" t="s">
        <v>11</v>
      </c>
      <c r="D3" s="3" t="s">
        <v>13</v>
      </c>
      <c r="E3" s="3" t="s">
        <v>14</v>
      </c>
      <c r="F3" s="3" t="s">
        <v>0</v>
      </c>
      <c r="G3" s="3" t="s">
        <v>15</v>
      </c>
      <c r="H3" s="3" t="s">
        <v>3</v>
      </c>
      <c r="I3" s="3" t="s">
        <v>11</v>
      </c>
      <c r="J3" s="3" t="s">
        <v>13</v>
      </c>
      <c r="K3" s="3" t="s">
        <v>14</v>
      </c>
      <c r="L3" s="3" t="s">
        <v>0</v>
      </c>
      <c r="M3" s="3" t="s">
        <v>15</v>
      </c>
      <c r="N3" s="3" t="s">
        <v>3</v>
      </c>
      <c r="O3" s="3" t="s">
        <v>11</v>
      </c>
      <c r="P3" s="3" t="s">
        <v>13</v>
      </c>
      <c r="Q3" s="3" t="s">
        <v>14</v>
      </c>
      <c r="R3" s="3" t="s">
        <v>0</v>
      </c>
      <c r="S3" s="3" t="s">
        <v>15</v>
      </c>
    </row>
    <row r="4" spans="1:19" x14ac:dyDescent="0.2">
      <c r="A4" s="6" t="s">
        <v>4</v>
      </c>
      <c r="B4" s="1">
        <v>1</v>
      </c>
      <c r="C4" s="2">
        <f>B4/F4*100</f>
        <v>50</v>
      </c>
      <c r="D4" s="5">
        <v>1</v>
      </c>
      <c r="E4" s="2">
        <f>D4/F4*100</f>
        <v>50</v>
      </c>
      <c r="F4" s="5">
        <f>SUM(B4+D4)</f>
        <v>2</v>
      </c>
      <c r="G4" s="2">
        <f>F4/F$8*100</f>
        <v>10.526315789473683</v>
      </c>
      <c r="H4" s="1">
        <v>0</v>
      </c>
      <c r="I4" s="5">
        <f>H4/L4*100</f>
        <v>0</v>
      </c>
      <c r="J4" s="5">
        <v>5</v>
      </c>
      <c r="K4" s="5">
        <f>J4/L4*100</f>
        <v>100</v>
      </c>
      <c r="L4" s="5">
        <f>SUM(H4+J4)</f>
        <v>5</v>
      </c>
      <c r="M4" s="2">
        <f>L4/L$8*100</f>
        <v>38.461538461538467</v>
      </c>
      <c r="N4" s="5">
        <f>SUM(B4+H4)</f>
        <v>1</v>
      </c>
      <c r="O4" s="5">
        <f>N4/R4*100</f>
        <v>14.285714285714285</v>
      </c>
      <c r="P4" s="5">
        <f>SUM(D4+J4)</f>
        <v>6</v>
      </c>
      <c r="Q4" s="5">
        <f>P4/R4*100</f>
        <v>85.714285714285708</v>
      </c>
      <c r="R4" s="5">
        <f>SUM(N4+P4)</f>
        <v>7</v>
      </c>
      <c r="S4" s="2">
        <f>R4/R$8*100</f>
        <v>21.875</v>
      </c>
    </row>
    <row r="5" spans="1:19" x14ac:dyDescent="0.2">
      <c r="A5" s="6" t="s">
        <v>1</v>
      </c>
      <c r="B5" s="1">
        <v>1</v>
      </c>
      <c r="C5" s="2">
        <f t="shared" ref="C5:C8" si="0">B5/F5*100</f>
        <v>6.25</v>
      </c>
      <c r="D5" s="5">
        <v>15</v>
      </c>
      <c r="E5" s="2">
        <f t="shared" ref="E5:E8" si="1">D5/F5*100</f>
        <v>93.75</v>
      </c>
      <c r="F5" s="5">
        <f t="shared" ref="F5:F8" si="2">SUM(B5+D5)</f>
        <v>16</v>
      </c>
      <c r="G5" s="2">
        <f>F5/F$8*100</f>
        <v>84.210526315789465</v>
      </c>
      <c r="H5" s="1">
        <v>0</v>
      </c>
      <c r="I5" s="5">
        <f t="shared" ref="I5:I8" si="3">H5/L5*100</f>
        <v>0</v>
      </c>
      <c r="J5" s="5">
        <v>3</v>
      </c>
      <c r="K5" s="5">
        <f t="shared" ref="K5:K8" si="4">J5/L5*100</f>
        <v>100</v>
      </c>
      <c r="L5" s="5">
        <f t="shared" ref="L5:L8" si="5">SUM(H5+J5)</f>
        <v>3</v>
      </c>
      <c r="M5" s="2">
        <f>L5/L$8*100</f>
        <v>23.076923076923077</v>
      </c>
      <c r="N5" s="5">
        <f t="shared" ref="N5:N8" si="6">SUM(B5+H5)</f>
        <v>1</v>
      </c>
      <c r="O5" s="5">
        <f t="shared" ref="O5:O8" si="7">N5/R5*100</f>
        <v>5.2631578947368416</v>
      </c>
      <c r="P5" s="5">
        <f t="shared" ref="P5:P8" si="8">SUM(D5+J5)</f>
        <v>18</v>
      </c>
      <c r="Q5" s="5">
        <f t="shared" ref="Q5:Q8" si="9">P5/R5*100</f>
        <v>94.73684210526315</v>
      </c>
      <c r="R5" s="5">
        <f t="shared" ref="R5:R8" si="10">SUM(N5+P5)</f>
        <v>19</v>
      </c>
      <c r="S5" s="2">
        <f>R5/R$8*100</f>
        <v>59.375</v>
      </c>
    </row>
    <row r="6" spans="1:19" x14ac:dyDescent="0.2">
      <c r="A6" s="6" t="s">
        <v>8</v>
      </c>
      <c r="B6" s="1">
        <v>0</v>
      </c>
      <c r="C6" s="2">
        <f t="shared" si="0"/>
        <v>0</v>
      </c>
      <c r="D6" s="5">
        <v>1</v>
      </c>
      <c r="E6" s="2">
        <f t="shared" si="1"/>
        <v>100</v>
      </c>
      <c r="F6" s="5">
        <f t="shared" si="2"/>
        <v>1</v>
      </c>
      <c r="G6" s="2">
        <f>F6/F$8*100</f>
        <v>5.2631578947368416</v>
      </c>
      <c r="H6" s="1">
        <v>0</v>
      </c>
      <c r="I6" s="5">
        <f t="shared" si="3"/>
        <v>0</v>
      </c>
      <c r="J6" s="5">
        <v>2</v>
      </c>
      <c r="K6" s="5">
        <f t="shared" si="4"/>
        <v>100</v>
      </c>
      <c r="L6" s="5">
        <f t="shared" si="5"/>
        <v>2</v>
      </c>
      <c r="M6" s="2">
        <f>L6/L$8*100</f>
        <v>15.384615384615385</v>
      </c>
      <c r="N6" s="5">
        <f t="shared" si="6"/>
        <v>0</v>
      </c>
      <c r="O6" s="5">
        <f t="shared" si="7"/>
        <v>0</v>
      </c>
      <c r="P6" s="5">
        <f t="shared" si="8"/>
        <v>3</v>
      </c>
      <c r="Q6" s="5">
        <f t="shared" si="9"/>
        <v>100</v>
      </c>
      <c r="R6" s="5">
        <f t="shared" si="10"/>
        <v>3</v>
      </c>
      <c r="S6" s="2">
        <f>R6/R$8*100</f>
        <v>9.375</v>
      </c>
    </row>
    <row r="7" spans="1:19" x14ac:dyDescent="0.2">
      <c r="A7" s="6" t="s">
        <v>7</v>
      </c>
      <c r="B7" s="1">
        <v>0</v>
      </c>
      <c r="C7" s="2">
        <v>0</v>
      </c>
      <c r="D7" s="5">
        <v>0</v>
      </c>
      <c r="E7" s="2">
        <v>0</v>
      </c>
      <c r="F7" s="5">
        <f t="shared" si="2"/>
        <v>0</v>
      </c>
      <c r="G7" s="2">
        <f>F7/F$8*100</f>
        <v>0</v>
      </c>
      <c r="H7" s="1">
        <v>1</v>
      </c>
      <c r="I7" s="5">
        <f t="shared" si="3"/>
        <v>33.333333333333329</v>
      </c>
      <c r="J7" s="5">
        <v>2</v>
      </c>
      <c r="K7" s="5">
        <f t="shared" si="4"/>
        <v>66.666666666666657</v>
      </c>
      <c r="L7" s="5">
        <f t="shared" si="5"/>
        <v>3</v>
      </c>
      <c r="M7" s="2">
        <f>L7/L$8*100</f>
        <v>23.076923076923077</v>
      </c>
      <c r="N7" s="5">
        <f t="shared" si="6"/>
        <v>1</v>
      </c>
      <c r="O7" s="5">
        <f t="shared" si="7"/>
        <v>33.333333333333329</v>
      </c>
      <c r="P7" s="5">
        <f t="shared" si="8"/>
        <v>2</v>
      </c>
      <c r="Q7" s="5">
        <f t="shared" si="9"/>
        <v>66.666666666666657</v>
      </c>
      <c r="R7" s="5">
        <f t="shared" si="10"/>
        <v>3</v>
      </c>
      <c r="S7" s="2">
        <f>R7/R$8*100</f>
        <v>9.375</v>
      </c>
    </row>
    <row r="8" spans="1:19" x14ac:dyDescent="0.2">
      <c r="A8" s="6" t="s">
        <v>0</v>
      </c>
      <c r="B8" s="1">
        <f>SUM(B4:B7)</f>
        <v>2</v>
      </c>
      <c r="C8" s="2">
        <f t="shared" si="0"/>
        <v>10.526315789473683</v>
      </c>
      <c r="D8" s="5">
        <f>SUM(D4:D7)</f>
        <v>17</v>
      </c>
      <c r="E8" s="2">
        <f t="shared" si="1"/>
        <v>89.473684210526315</v>
      </c>
      <c r="F8" s="5">
        <f t="shared" si="2"/>
        <v>19</v>
      </c>
      <c r="G8" s="2">
        <f>F8/F$8*100</f>
        <v>100</v>
      </c>
      <c r="H8" s="1">
        <f>SUM(H4:H7)</f>
        <v>1</v>
      </c>
      <c r="I8" s="5">
        <f t="shared" si="3"/>
        <v>7.6923076923076925</v>
      </c>
      <c r="J8" s="5">
        <f>SUM(J4:J7)</f>
        <v>12</v>
      </c>
      <c r="K8" s="5">
        <f t="shared" si="4"/>
        <v>92.307692307692307</v>
      </c>
      <c r="L8" s="5">
        <f t="shared" si="5"/>
        <v>13</v>
      </c>
      <c r="M8" s="2">
        <f>L8/L$8*100</f>
        <v>100</v>
      </c>
      <c r="N8" s="5">
        <f t="shared" si="6"/>
        <v>3</v>
      </c>
      <c r="O8" s="5">
        <f t="shared" si="7"/>
        <v>9.375</v>
      </c>
      <c r="P8" s="5">
        <f t="shared" si="8"/>
        <v>29</v>
      </c>
      <c r="Q8" s="5">
        <f t="shared" si="9"/>
        <v>90.625</v>
      </c>
      <c r="R8" s="5">
        <f t="shared" si="10"/>
        <v>32</v>
      </c>
      <c r="S8" s="2">
        <f>R8/R$8*100</f>
        <v>100</v>
      </c>
    </row>
  </sheetData>
  <mergeCells count="5">
    <mergeCell ref="A1:S1"/>
    <mergeCell ref="A2:A3"/>
    <mergeCell ref="B2:G2"/>
    <mergeCell ref="H2:M2"/>
    <mergeCell ref="N2:S2"/>
  </mergeCells>
  <pageMargins left="0.75" right="0.75" top="1" bottom="1" header="0.5" footer="0.5"/>
  <pageSetup orientation="portrait" horizontalDpi="4294967292" verticalDpi="429496729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6"/>
  <sheetViews>
    <sheetView topLeftCell="A43" workbookViewId="0">
      <selection sqref="A1:I1"/>
    </sheetView>
  </sheetViews>
  <sheetFormatPr baseColWidth="10" defaultRowHeight="16" x14ac:dyDescent="0.2"/>
  <cols>
    <col min="1" max="2" width="18.1640625" style="9" customWidth="1"/>
    <col min="3" max="3" width="15.5" style="9" customWidth="1"/>
    <col min="4" max="4" width="18.1640625" style="9" customWidth="1"/>
    <col min="5" max="5" width="28" style="9" customWidth="1"/>
    <col min="6" max="6" width="16.5" style="9" customWidth="1"/>
    <col min="7" max="7" width="9.1640625" style="9" customWidth="1"/>
    <col min="8" max="9" width="18.1640625" style="9" customWidth="1"/>
  </cols>
  <sheetData>
    <row r="1" spans="1:9" ht="17" thickBot="1" x14ac:dyDescent="0.25">
      <c r="A1" s="16" t="s">
        <v>562</v>
      </c>
      <c r="B1" s="17"/>
      <c r="C1" s="17"/>
      <c r="D1" s="17"/>
      <c r="E1" s="17"/>
      <c r="F1" s="17"/>
      <c r="G1" s="17"/>
      <c r="H1" s="17"/>
      <c r="I1" s="18"/>
    </row>
    <row r="2" spans="1:9" s="12" customFormat="1" ht="17" thickBot="1" x14ac:dyDescent="0.25">
      <c r="A2" s="10" t="s">
        <v>19</v>
      </c>
      <c r="B2" s="11" t="s">
        <v>20</v>
      </c>
      <c r="C2" s="11" t="s">
        <v>21</v>
      </c>
      <c r="D2" s="11" t="s">
        <v>2</v>
      </c>
      <c r="E2" s="11" t="s">
        <v>27</v>
      </c>
      <c r="F2" s="11" t="s">
        <v>22</v>
      </c>
      <c r="G2" s="11" t="s">
        <v>23</v>
      </c>
      <c r="H2" s="11" t="s">
        <v>24</v>
      </c>
      <c r="I2" s="11" t="s">
        <v>25</v>
      </c>
    </row>
    <row r="3" spans="1:9" ht="17" thickBot="1" x14ac:dyDescent="0.25">
      <c r="A3" s="8" t="s">
        <v>448</v>
      </c>
      <c r="B3" s="8" t="s">
        <v>449</v>
      </c>
      <c r="C3" s="8" t="s">
        <v>34</v>
      </c>
      <c r="D3" s="8" t="s">
        <v>4</v>
      </c>
      <c r="E3" s="8" t="s">
        <v>9</v>
      </c>
      <c r="F3" s="8" t="s">
        <v>175</v>
      </c>
      <c r="G3" s="8"/>
      <c r="H3" s="8" t="s">
        <v>31</v>
      </c>
      <c r="I3" s="8" t="s">
        <v>563</v>
      </c>
    </row>
    <row r="4" spans="1:9" ht="17" thickBot="1" x14ac:dyDescent="0.25">
      <c r="A4" s="8" t="s">
        <v>450</v>
      </c>
      <c r="B4" s="8" t="s">
        <v>451</v>
      </c>
      <c r="C4" s="8" t="s">
        <v>30</v>
      </c>
      <c r="D4" s="8" t="s">
        <v>1</v>
      </c>
      <c r="E4" s="8" t="s">
        <v>9</v>
      </c>
      <c r="F4" s="8" t="s">
        <v>176</v>
      </c>
      <c r="G4" s="8"/>
      <c r="H4" s="8" t="s">
        <v>31</v>
      </c>
      <c r="I4" s="8" t="s">
        <v>563</v>
      </c>
    </row>
    <row r="5" spans="1:9" ht="17" thickBot="1" x14ac:dyDescent="0.25">
      <c r="A5" s="8" t="s">
        <v>452</v>
      </c>
      <c r="B5" s="8" t="s">
        <v>453</v>
      </c>
      <c r="C5" s="8" t="s">
        <v>30</v>
      </c>
      <c r="D5" s="8" t="s">
        <v>1</v>
      </c>
      <c r="E5" s="8" t="s">
        <v>9</v>
      </c>
      <c r="F5" s="8" t="s">
        <v>177</v>
      </c>
      <c r="G5" s="8"/>
      <c r="H5" s="8" t="s">
        <v>31</v>
      </c>
      <c r="I5" s="8" t="s">
        <v>563</v>
      </c>
    </row>
    <row r="6" spans="1:9" ht="17" thickBot="1" x14ac:dyDescent="0.25">
      <c r="A6" s="8" t="s">
        <v>454</v>
      </c>
      <c r="B6" s="8" t="s">
        <v>455</v>
      </c>
      <c r="C6" s="8" t="s">
        <v>30</v>
      </c>
      <c r="D6" s="8" t="s">
        <v>1</v>
      </c>
      <c r="E6" s="8" t="s">
        <v>9</v>
      </c>
      <c r="F6" s="8" t="s">
        <v>178</v>
      </c>
      <c r="G6" s="8"/>
      <c r="H6" s="8" t="s">
        <v>31</v>
      </c>
      <c r="I6" s="8" t="s">
        <v>563</v>
      </c>
    </row>
    <row r="7" spans="1:9" ht="17" thickBot="1" x14ac:dyDescent="0.25">
      <c r="A7" s="8" t="s">
        <v>456</v>
      </c>
      <c r="B7" s="8" t="s">
        <v>457</v>
      </c>
      <c r="C7" s="8" t="s">
        <v>30</v>
      </c>
      <c r="D7" s="8" t="s">
        <v>1</v>
      </c>
      <c r="E7" s="8" t="s">
        <v>9</v>
      </c>
      <c r="F7" s="8" t="s">
        <v>179</v>
      </c>
      <c r="G7" s="8"/>
      <c r="H7" s="8" t="s">
        <v>31</v>
      </c>
      <c r="I7" s="8" t="s">
        <v>563</v>
      </c>
    </row>
    <row r="8" spans="1:9" ht="17" thickBot="1" x14ac:dyDescent="0.25">
      <c r="A8" s="8" t="s">
        <v>458</v>
      </c>
      <c r="B8" s="8" t="s">
        <v>327</v>
      </c>
      <c r="C8" s="8" t="s">
        <v>30</v>
      </c>
      <c r="D8" s="8" t="s">
        <v>1</v>
      </c>
      <c r="E8" s="8" t="s">
        <v>9</v>
      </c>
      <c r="F8" s="8" t="s">
        <v>180</v>
      </c>
      <c r="G8" s="8"/>
      <c r="H8" s="8" t="s">
        <v>31</v>
      </c>
      <c r="I8" s="8" t="s">
        <v>563</v>
      </c>
    </row>
    <row r="9" spans="1:9" ht="17" thickBot="1" x14ac:dyDescent="0.25">
      <c r="A9" s="8" t="s">
        <v>459</v>
      </c>
      <c r="B9" s="8" t="s">
        <v>412</v>
      </c>
      <c r="C9" s="8" t="s">
        <v>30</v>
      </c>
      <c r="D9" s="8" t="s">
        <v>1</v>
      </c>
      <c r="E9" s="8" t="s">
        <v>9</v>
      </c>
      <c r="F9" s="8" t="s">
        <v>181</v>
      </c>
      <c r="G9" s="8"/>
      <c r="H9" s="8" t="s">
        <v>31</v>
      </c>
      <c r="I9" s="8" t="s">
        <v>563</v>
      </c>
    </row>
    <row r="10" spans="1:9" ht="17" thickBot="1" x14ac:dyDescent="0.25">
      <c r="A10" s="8" t="s">
        <v>460</v>
      </c>
      <c r="B10" s="8" t="s">
        <v>461</v>
      </c>
      <c r="C10" s="8" t="s">
        <v>30</v>
      </c>
      <c r="D10" s="8" t="s">
        <v>8</v>
      </c>
      <c r="E10" s="8" t="s">
        <v>9</v>
      </c>
      <c r="F10" s="8" t="s">
        <v>182</v>
      </c>
      <c r="G10" s="8"/>
      <c r="H10" s="8" t="s">
        <v>31</v>
      </c>
      <c r="I10" s="8" t="s">
        <v>563</v>
      </c>
    </row>
    <row r="11" spans="1:9" ht="17" thickBot="1" x14ac:dyDescent="0.25">
      <c r="A11" s="8" t="s">
        <v>462</v>
      </c>
      <c r="B11" s="8" t="s">
        <v>463</v>
      </c>
      <c r="C11" s="8" t="s">
        <v>30</v>
      </c>
      <c r="D11" s="8" t="s">
        <v>1</v>
      </c>
      <c r="E11" s="8" t="s">
        <v>9</v>
      </c>
      <c r="F11" s="8" t="s">
        <v>183</v>
      </c>
      <c r="G11" s="8"/>
      <c r="H11" s="8" t="s">
        <v>31</v>
      </c>
      <c r="I11" s="8" t="s">
        <v>563</v>
      </c>
    </row>
    <row r="12" spans="1:9" ht="17" thickBot="1" x14ac:dyDescent="0.25">
      <c r="A12" s="8" t="s">
        <v>464</v>
      </c>
      <c r="B12" s="8" t="s">
        <v>465</v>
      </c>
      <c r="C12" s="8" t="s">
        <v>30</v>
      </c>
      <c r="D12" s="8" t="s">
        <v>1</v>
      </c>
      <c r="E12" s="8" t="s">
        <v>9</v>
      </c>
      <c r="F12" s="8" t="s">
        <v>184</v>
      </c>
      <c r="G12" s="8"/>
      <c r="H12" s="8" t="s">
        <v>31</v>
      </c>
      <c r="I12" s="8" t="s">
        <v>563</v>
      </c>
    </row>
    <row r="13" spans="1:9" ht="17" thickBot="1" x14ac:dyDescent="0.25">
      <c r="A13" s="8" t="s">
        <v>466</v>
      </c>
      <c r="B13" s="8" t="s">
        <v>467</v>
      </c>
      <c r="C13" s="8" t="s">
        <v>30</v>
      </c>
      <c r="D13" s="8" t="s">
        <v>1</v>
      </c>
      <c r="E13" s="8" t="s">
        <v>9</v>
      </c>
      <c r="F13" s="8" t="s">
        <v>185</v>
      </c>
      <c r="G13" s="8"/>
      <c r="H13" s="8" t="s">
        <v>31</v>
      </c>
      <c r="I13" s="8" t="s">
        <v>563</v>
      </c>
    </row>
    <row r="14" spans="1:9" ht="17" thickBot="1" x14ac:dyDescent="0.25">
      <c r="A14" s="8" t="s">
        <v>468</v>
      </c>
      <c r="B14" s="8" t="s">
        <v>469</v>
      </c>
      <c r="C14" s="8" t="s">
        <v>30</v>
      </c>
      <c r="D14" s="8" t="s">
        <v>1</v>
      </c>
      <c r="E14" s="8" t="s">
        <v>9</v>
      </c>
      <c r="F14" s="8" t="s">
        <v>186</v>
      </c>
      <c r="G14" s="8"/>
      <c r="H14" s="8" t="s">
        <v>31</v>
      </c>
      <c r="I14" s="8" t="s">
        <v>563</v>
      </c>
    </row>
    <row r="15" spans="1:9" ht="17" thickBot="1" x14ac:dyDescent="0.25">
      <c r="A15" s="8" t="s">
        <v>470</v>
      </c>
      <c r="B15" s="8" t="s">
        <v>471</v>
      </c>
      <c r="C15" s="8" t="s">
        <v>30</v>
      </c>
      <c r="D15" s="8" t="s">
        <v>1</v>
      </c>
      <c r="E15" s="8" t="s">
        <v>9</v>
      </c>
      <c r="F15" s="8" t="s">
        <v>187</v>
      </c>
      <c r="G15" s="8"/>
      <c r="H15" s="8" t="s">
        <v>31</v>
      </c>
      <c r="I15" s="8" t="s">
        <v>563</v>
      </c>
    </row>
    <row r="16" spans="1:9" ht="17" thickBot="1" x14ac:dyDescent="0.25">
      <c r="A16" s="8" t="s">
        <v>472</v>
      </c>
      <c r="B16" s="8" t="s">
        <v>473</v>
      </c>
      <c r="C16" s="8" t="s">
        <v>30</v>
      </c>
      <c r="D16" s="8" t="s">
        <v>1</v>
      </c>
      <c r="E16" s="8" t="s">
        <v>9</v>
      </c>
      <c r="F16" s="8" t="s">
        <v>188</v>
      </c>
      <c r="G16" s="8"/>
      <c r="H16" s="8" t="s">
        <v>31</v>
      </c>
      <c r="I16" s="8" t="s">
        <v>563</v>
      </c>
    </row>
    <row r="17" spans="1:9" ht="17" thickBot="1" x14ac:dyDescent="0.25">
      <c r="A17" s="8" t="s">
        <v>474</v>
      </c>
      <c r="B17" s="8" t="s">
        <v>475</v>
      </c>
      <c r="C17" s="8" t="s">
        <v>30</v>
      </c>
      <c r="D17" s="8" t="s">
        <v>4</v>
      </c>
      <c r="E17" s="8" t="s">
        <v>9</v>
      </c>
      <c r="F17" s="8" t="s">
        <v>189</v>
      </c>
      <c r="G17" s="8"/>
      <c r="H17" s="8" t="s">
        <v>31</v>
      </c>
      <c r="I17" s="8" t="s">
        <v>563</v>
      </c>
    </row>
    <row r="18" spans="1:9" ht="17" thickBot="1" x14ac:dyDescent="0.25">
      <c r="A18" s="8" t="s">
        <v>476</v>
      </c>
      <c r="B18" s="8" t="s">
        <v>477</v>
      </c>
      <c r="C18" s="8" t="s">
        <v>30</v>
      </c>
      <c r="D18" s="8" t="s">
        <v>1</v>
      </c>
      <c r="E18" s="8" t="s">
        <v>9</v>
      </c>
      <c r="F18" s="8" t="s">
        <v>190</v>
      </c>
      <c r="G18" s="8"/>
      <c r="H18" s="8" t="s">
        <v>31</v>
      </c>
      <c r="I18" s="8" t="s">
        <v>563</v>
      </c>
    </row>
    <row r="19" spans="1:9" ht="17" thickBot="1" x14ac:dyDescent="0.25">
      <c r="A19" s="8" t="s">
        <v>478</v>
      </c>
      <c r="B19" s="8" t="s">
        <v>479</v>
      </c>
      <c r="C19" s="8" t="s">
        <v>34</v>
      </c>
      <c r="D19" s="8" t="s">
        <v>1</v>
      </c>
      <c r="E19" s="8" t="s">
        <v>9</v>
      </c>
      <c r="F19" s="8" t="s">
        <v>191</v>
      </c>
      <c r="G19" s="8"/>
      <c r="H19" s="8" t="s">
        <v>31</v>
      </c>
      <c r="I19" s="8" t="s">
        <v>563</v>
      </c>
    </row>
    <row r="20" spans="1:9" ht="17" thickBot="1" x14ac:dyDescent="0.25">
      <c r="A20" s="8" t="s">
        <v>480</v>
      </c>
      <c r="B20" s="8" t="s">
        <v>481</v>
      </c>
      <c r="C20" s="8" t="s">
        <v>30</v>
      </c>
      <c r="D20" s="8" t="s">
        <v>1</v>
      </c>
      <c r="E20" s="8" t="s">
        <v>9</v>
      </c>
      <c r="F20" s="8" t="s">
        <v>192</v>
      </c>
      <c r="G20" s="8"/>
      <c r="H20" s="8" t="s">
        <v>31</v>
      </c>
      <c r="I20" s="8" t="s">
        <v>563</v>
      </c>
    </row>
    <row r="21" spans="1:9" ht="17" thickBot="1" x14ac:dyDescent="0.25">
      <c r="A21" s="8" t="s">
        <v>482</v>
      </c>
      <c r="B21" s="8" t="s">
        <v>483</v>
      </c>
      <c r="C21" s="8" t="s">
        <v>30</v>
      </c>
      <c r="D21" s="8" t="s">
        <v>1</v>
      </c>
      <c r="E21" s="8" t="s">
        <v>9</v>
      </c>
      <c r="F21" s="8" t="s">
        <v>193</v>
      </c>
      <c r="G21" s="8"/>
      <c r="H21" s="8" t="s">
        <v>31</v>
      </c>
      <c r="I21" s="8" t="s">
        <v>563</v>
      </c>
    </row>
    <row r="22" spans="1:9" ht="17" thickBot="1" x14ac:dyDescent="0.25">
      <c r="A22" s="8" t="s">
        <v>484</v>
      </c>
      <c r="B22" s="8" t="s">
        <v>485</v>
      </c>
      <c r="C22" s="8" t="s">
        <v>30</v>
      </c>
      <c r="D22" s="8" t="s">
        <v>4</v>
      </c>
      <c r="E22" s="8" t="s">
        <v>76</v>
      </c>
      <c r="F22" s="8"/>
      <c r="G22" s="8"/>
      <c r="H22" s="8" t="s">
        <v>31</v>
      </c>
      <c r="I22" s="8" t="s">
        <v>563</v>
      </c>
    </row>
    <row r="23" spans="1:9" ht="17" thickBot="1" x14ac:dyDescent="0.25">
      <c r="A23" s="8" t="s">
        <v>486</v>
      </c>
      <c r="B23" s="8" t="s">
        <v>487</v>
      </c>
      <c r="C23" s="8" t="s">
        <v>30</v>
      </c>
      <c r="D23" s="8" t="s">
        <v>4</v>
      </c>
      <c r="E23" s="8" t="s">
        <v>76</v>
      </c>
      <c r="F23" s="8"/>
      <c r="G23" s="8"/>
      <c r="H23" s="8" t="s">
        <v>31</v>
      </c>
      <c r="I23" s="8" t="s">
        <v>563</v>
      </c>
    </row>
    <row r="24" spans="1:9" ht="17" thickBot="1" x14ac:dyDescent="0.25">
      <c r="A24" s="8" t="s">
        <v>488</v>
      </c>
      <c r="B24" s="8" t="s">
        <v>489</v>
      </c>
      <c r="C24" s="8" t="s">
        <v>30</v>
      </c>
      <c r="D24" s="8" t="s">
        <v>4</v>
      </c>
      <c r="E24" s="8" t="s">
        <v>76</v>
      </c>
      <c r="F24" s="8"/>
      <c r="G24" s="8"/>
      <c r="H24" s="8" t="s">
        <v>31</v>
      </c>
      <c r="I24" s="8" t="s">
        <v>563</v>
      </c>
    </row>
    <row r="25" spans="1:9" ht="17" thickBot="1" x14ac:dyDescent="0.25">
      <c r="A25" s="8" t="s">
        <v>490</v>
      </c>
      <c r="B25" s="8" t="s">
        <v>491</v>
      </c>
      <c r="C25" s="8" t="s">
        <v>30</v>
      </c>
      <c r="D25" s="8" t="s">
        <v>4</v>
      </c>
      <c r="E25" s="8" t="s">
        <v>76</v>
      </c>
      <c r="F25" s="8"/>
      <c r="G25" s="8"/>
      <c r="H25" s="8" t="s">
        <v>31</v>
      </c>
      <c r="I25" s="8" t="s">
        <v>563</v>
      </c>
    </row>
    <row r="26" spans="1:9" ht="17" thickBot="1" x14ac:dyDescent="0.25">
      <c r="A26" s="8" t="s">
        <v>492</v>
      </c>
      <c r="B26" s="8" t="s">
        <v>270</v>
      </c>
      <c r="C26" s="8" t="s">
        <v>30</v>
      </c>
      <c r="D26" s="8" t="s">
        <v>4</v>
      </c>
      <c r="E26" s="8" t="s">
        <v>76</v>
      </c>
      <c r="F26" s="8"/>
      <c r="G26" s="8"/>
      <c r="H26" s="8" t="s">
        <v>31</v>
      </c>
      <c r="I26" s="8" t="s">
        <v>563</v>
      </c>
    </row>
    <row r="27" spans="1:9" ht="17" thickBot="1" x14ac:dyDescent="0.25">
      <c r="A27" s="8" t="s">
        <v>493</v>
      </c>
      <c r="B27" s="8" t="s">
        <v>204</v>
      </c>
      <c r="C27" s="8" t="s">
        <v>30</v>
      </c>
      <c r="D27" s="8" t="s">
        <v>1</v>
      </c>
      <c r="E27" s="8" t="s">
        <v>76</v>
      </c>
      <c r="F27" s="8"/>
      <c r="G27" s="8"/>
      <c r="H27" s="8" t="s">
        <v>31</v>
      </c>
      <c r="I27" s="8" t="s">
        <v>563</v>
      </c>
    </row>
    <row r="28" spans="1:9" ht="17" thickBot="1" x14ac:dyDescent="0.25">
      <c r="A28" s="8" t="s">
        <v>494</v>
      </c>
      <c r="B28" s="8" t="s">
        <v>495</v>
      </c>
      <c r="C28" s="8" t="s">
        <v>30</v>
      </c>
      <c r="D28" s="8" t="s">
        <v>1</v>
      </c>
      <c r="E28" s="8" t="s">
        <v>76</v>
      </c>
      <c r="F28" s="8"/>
      <c r="G28" s="8"/>
      <c r="H28" s="8" t="s">
        <v>31</v>
      </c>
      <c r="I28" s="8" t="s">
        <v>563</v>
      </c>
    </row>
    <row r="29" spans="1:9" ht="17" thickBot="1" x14ac:dyDescent="0.25">
      <c r="A29" s="8" t="s">
        <v>496</v>
      </c>
      <c r="B29" s="8" t="s">
        <v>497</v>
      </c>
      <c r="C29" s="8" t="s">
        <v>30</v>
      </c>
      <c r="D29" s="8" t="s">
        <v>1</v>
      </c>
      <c r="E29" s="8" t="s">
        <v>76</v>
      </c>
      <c r="F29" s="8"/>
      <c r="G29" s="8"/>
      <c r="H29" s="8" t="s">
        <v>31</v>
      </c>
      <c r="I29" s="8" t="s">
        <v>563</v>
      </c>
    </row>
    <row r="30" spans="1:9" ht="17" thickBot="1" x14ac:dyDescent="0.25">
      <c r="A30" s="8" t="s">
        <v>498</v>
      </c>
      <c r="B30" s="8" t="s">
        <v>167</v>
      </c>
      <c r="C30" s="8" t="s">
        <v>30</v>
      </c>
      <c r="D30" s="8" t="s">
        <v>7</v>
      </c>
      <c r="E30" s="8" t="s">
        <v>76</v>
      </c>
      <c r="F30" s="8"/>
      <c r="G30" s="8"/>
      <c r="H30" s="8" t="s">
        <v>31</v>
      </c>
      <c r="I30" s="8" t="s">
        <v>563</v>
      </c>
    </row>
    <row r="31" spans="1:9" ht="17" thickBot="1" x14ac:dyDescent="0.25">
      <c r="A31" s="8" t="s">
        <v>499</v>
      </c>
      <c r="B31" s="8" t="s">
        <v>500</v>
      </c>
      <c r="C31" s="8" t="s">
        <v>30</v>
      </c>
      <c r="D31" s="8" t="s">
        <v>7</v>
      </c>
      <c r="E31" s="8" t="s">
        <v>76</v>
      </c>
      <c r="F31" s="8"/>
      <c r="G31" s="8"/>
      <c r="H31" s="8" t="s">
        <v>31</v>
      </c>
      <c r="I31" s="8" t="s">
        <v>563</v>
      </c>
    </row>
    <row r="32" spans="1:9" ht="17" thickBot="1" x14ac:dyDescent="0.25">
      <c r="A32" s="8" t="s">
        <v>501</v>
      </c>
      <c r="B32" s="8" t="s">
        <v>502</v>
      </c>
      <c r="C32" s="8" t="s">
        <v>34</v>
      </c>
      <c r="D32" s="8" t="s">
        <v>7</v>
      </c>
      <c r="E32" s="8" t="s">
        <v>76</v>
      </c>
      <c r="F32" s="8"/>
      <c r="G32" s="8"/>
      <c r="H32" s="8" t="s">
        <v>31</v>
      </c>
      <c r="I32" s="8" t="s">
        <v>563</v>
      </c>
    </row>
    <row r="33" spans="1:9" ht="17" thickBot="1" x14ac:dyDescent="0.25">
      <c r="A33" s="8" t="s">
        <v>503</v>
      </c>
      <c r="B33" s="8" t="s">
        <v>504</v>
      </c>
      <c r="C33" s="8" t="s">
        <v>30</v>
      </c>
      <c r="D33" s="8" t="s">
        <v>8</v>
      </c>
      <c r="E33" s="8" t="s">
        <v>76</v>
      </c>
      <c r="F33" s="8"/>
      <c r="G33" s="8"/>
      <c r="H33" s="8" t="s">
        <v>31</v>
      </c>
      <c r="I33" s="8" t="s">
        <v>563</v>
      </c>
    </row>
    <row r="34" spans="1:9" ht="17" thickBot="1" x14ac:dyDescent="0.25">
      <c r="A34" s="8" t="s">
        <v>505</v>
      </c>
      <c r="B34" s="8" t="s">
        <v>219</v>
      </c>
      <c r="C34" s="8" t="s">
        <v>30</v>
      </c>
      <c r="D34" s="8" t="s">
        <v>8</v>
      </c>
      <c r="E34" s="8" t="s">
        <v>76</v>
      </c>
      <c r="F34" s="8"/>
      <c r="G34" s="8"/>
      <c r="H34" s="8" t="s">
        <v>31</v>
      </c>
      <c r="I34" s="8" t="s">
        <v>563</v>
      </c>
    </row>
    <row r="35" spans="1:9" ht="17" thickBot="1" x14ac:dyDescent="0.25">
      <c r="A35" s="8" t="s">
        <v>506</v>
      </c>
      <c r="B35" s="8" t="s">
        <v>507</v>
      </c>
      <c r="C35" s="8" t="s">
        <v>34</v>
      </c>
      <c r="D35" s="8" t="s">
        <v>4</v>
      </c>
      <c r="E35" s="8" t="s">
        <v>9</v>
      </c>
      <c r="F35" s="8" t="s">
        <v>175</v>
      </c>
      <c r="G35" s="8"/>
      <c r="H35" s="8" t="s">
        <v>105</v>
      </c>
      <c r="I35" s="8" t="s">
        <v>563</v>
      </c>
    </row>
    <row r="36" spans="1:9" ht="17" thickBot="1" x14ac:dyDescent="0.25">
      <c r="A36" s="8" t="s">
        <v>508</v>
      </c>
      <c r="B36" s="8" t="s">
        <v>509</v>
      </c>
      <c r="C36" s="8" t="s">
        <v>34</v>
      </c>
      <c r="D36" s="8" t="s">
        <v>1</v>
      </c>
      <c r="E36" s="8" t="s">
        <v>9</v>
      </c>
      <c r="F36" s="8" t="s">
        <v>176</v>
      </c>
      <c r="G36" s="8"/>
      <c r="H36" s="8" t="s">
        <v>105</v>
      </c>
      <c r="I36" s="8" t="s">
        <v>563</v>
      </c>
    </row>
    <row r="37" spans="1:9" ht="17" thickBot="1" x14ac:dyDescent="0.25">
      <c r="A37" s="8" t="s">
        <v>510</v>
      </c>
      <c r="B37" s="8" t="s">
        <v>511</v>
      </c>
      <c r="C37" s="8" t="s">
        <v>30</v>
      </c>
      <c r="D37" s="8" t="s">
        <v>1</v>
      </c>
      <c r="E37" s="8" t="s">
        <v>9</v>
      </c>
      <c r="F37" s="8" t="s">
        <v>177</v>
      </c>
      <c r="G37" s="8"/>
      <c r="H37" s="8" t="s">
        <v>105</v>
      </c>
      <c r="I37" s="8" t="s">
        <v>563</v>
      </c>
    </row>
    <row r="38" spans="1:9" ht="17" thickBot="1" x14ac:dyDescent="0.25">
      <c r="A38" s="8" t="s">
        <v>512</v>
      </c>
      <c r="B38" s="8" t="s">
        <v>465</v>
      </c>
      <c r="C38" s="8" t="s">
        <v>30</v>
      </c>
      <c r="D38" s="8" t="s">
        <v>1</v>
      </c>
      <c r="E38" s="8" t="s">
        <v>9</v>
      </c>
      <c r="F38" s="8" t="s">
        <v>178</v>
      </c>
      <c r="G38" s="8"/>
      <c r="H38" s="8" t="s">
        <v>105</v>
      </c>
      <c r="I38" s="8" t="s">
        <v>563</v>
      </c>
    </row>
    <row r="39" spans="1:9" ht="17" thickBot="1" x14ac:dyDescent="0.25">
      <c r="A39" s="8" t="s">
        <v>513</v>
      </c>
      <c r="B39" s="8" t="s">
        <v>514</v>
      </c>
      <c r="C39" s="8" t="s">
        <v>34</v>
      </c>
      <c r="D39" s="8" t="s">
        <v>1</v>
      </c>
      <c r="E39" s="8" t="s">
        <v>9</v>
      </c>
      <c r="F39" s="8" t="s">
        <v>179</v>
      </c>
      <c r="G39" s="8"/>
      <c r="H39" s="8" t="s">
        <v>105</v>
      </c>
      <c r="I39" s="8" t="s">
        <v>563</v>
      </c>
    </row>
    <row r="40" spans="1:9" ht="17" thickBot="1" x14ac:dyDescent="0.25">
      <c r="A40" s="8" t="s">
        <v>515</v>
      </c>
      <c r="B40" s="8" t="s">
        <v>441</v>
      </c>
      <c r="C40" s="8" t="s">
        <v>30</v>
      </c>
      <c r="D40" s="8" t="s">
        <v>1</v>
      </c>
      <c r="E40" s="8" t="s">
        <v>9</v>
      </c>
      <c r="F40" s="8" t="s">
        <v>180</v>
      </c>
      <c r="G40" s="8"/>
      <c r="H40" s="8" t="s">
        <v>105</v>
      </c>
      <c r="I40" s="8" t="s">
        <v>563</v>
      </c>
    </row>
    <row r="41" spans="1:9" ht="17" thickBot="1" x14ac:dyDescent="0.25">
      <c r="A41" s="8" t="s">
        <v>516</v>
      </c>
      <c r="B41" s="8" t="s">
        <v>517</v>
      </c>
      <c r="C41" s="8" t="s">
        <v>34</v>
      </c>
      <c r="D41" s="8" t="s">
        <v>1</v>
      </c>
      <c r="E41" s="8" t="s">
        <v>9</v>
      </c>
      <c r="F41" s="8" t="s">
        <v>181</v>
      </c>
      <c r="G41" s="8"/>
      <c r="H41" s="8" t="s">
        <v>105</v>
      </c>
      <c r="I41" s="8" t="s">
        <v>563</v>
      </c>
    </row>
    <row r="42" spans="1:9" ht="17" thickBot="1" x14ac:dyDescent="0.25">
      <c r="A42" s="8" t="s">
        <v>210</v>
      </c>
      <c r="B42" s="8" t="s">
        <v>471</v>
      </c>
      <c r="C42" s="8" t="s">
        <v>30</v>
      </c>
      <c r="D42" s="8" t="s">
        <v>8</v>
      </c>
      <c r="E42" s="8" t="s">
        <v>9</v>
      </c>
      <c r="F42" s="8" t="s">
        <v>182</v>
      </c>
      <c r="G42" s="8"/>
      <c r="H42" s="8" t="s">
        <v>105</v>
      </c>
      <c r="I42" s="8" t="s">
        <v>563</v>
      </c>
    </row>
    <row r="43" spans="1:9" ht="17" thickBot="1" x14ac:dyDescent="0.25">
      <c r="A43" s="8" t="s">
        <v>518</v>
      </c>
      <c r="B43" s="8" t="s">
        <v>519</v>
      </c>
      <c r="C43" s="8" t="s">
        <v>30</v>
      </c>
      <c r="D43" s="8" t="s">
        <v>1</v>
      </c>
      <c r="E43" s="8" t="s">
        <v>9</v>
      </c>
      <c r="F43" s="8" t="s">
        <v>183</v>
      </c>
      <c r="G43" s="8"/>
      <c r="H43" s="8" t="s">
        <v>105</v>
      </c>
      <c r="I43" s="8" t="s">
        <v>563</v>
      </c>
    </row>
    <row r="44" spans="1:9" ht="17" thickBot="1" x14ac:dyDescent="0.25">
      <c r="A44" s="8" t="s">
        <v>520</v>
      </c>
      <c r="B44" s="8" t="s">
        <v>521</v>
      </c>
      <c r="C44" s="8" t="s">
        <v>30</v>
      </c>
      <c r="D44" s="8" t="s">
        <v>1</v>
      </c>
      <c r="E44" s="8" t="s">
        <v>9</v>
      </c>
      <c r="F44" s="8" t="s">
        <v>184</v>
      </c>
      <c r="G44" s="8"/>
      <c r="H44" s="8" t="s">
        <v>105</v>
      </c>
      <c r="I44" s="8" t="s">
        <v>563</v>
      </c>
    </row>
    <row r="45" spans="1:9" ht="17" thickBot="1" x14ac:dyDescent="0.25">
      <c r="A45" s="8" t="s">
        <v>522</v>
      </c>
      <c r="B45" s="8" t="s">
        <v>523</v>
      </c>
      <c r="C45" s="8" t="s">
        <v>30</v>
      </c>
      <c r="D45" s="8" t="s">
        <v>1</v>
      </c>
      <c r="E45" s="8" t="s">
        <v>9</v>
      </c>
      <c r="F45" s="8" t="s">
        <v>185</v>
      </c>
      <c r="G45" s="8"/>
      <c r="H45" s="8" t="s">
        <v>105</v>
      </c>
      <c r="I45" s="8" t="s">
        <v>563</v>
      </c>
    </row>
    <row r="46" spans="1:9" ht="17" thickBot="1" x14ac:dyDescent="0.25">
      <c r="A46" s="8" t="s">
        <v>524</v>
      </c>
      <c r="B46" s="8" t="s">
        <v>525</v>
      </c>
      <c r="C46" s="8" t="s">
        <v>30</v>
      </c>
      <c r="D46" s="8" t="s">
        <v>1</v>
      </c>
      <c r="E46" s="8" t="s">
        <v>9</v>
      </c>
      <c r="F46" s="8" t="s">
        <v>186</v>
      </c>
      <c r="G46" s="8"/>
      <c r="H46" s="8" t="s">
        <v>105</v>
      </c>
      <c r="I46" s="8" t="s">
        <v>563</v>
      </c>
    </row>
    <row r="47" spans="1:9" ht="17" thickBot="1" x14ac:dyDescent="0.25">
      <c r="A47" s="8" t="s">
        <v>526</v>
      </c>
      <c r="B47" s="8" t="s">
        <v>527</v>
      </c>
      <c r="C47" s="8" t="s">
        <v>30</v>
      </c>
      <c r="D47" s="8" t="s">
        <v>1</v>
      </c>
      <c r="E47" s="8" t="s">
        <v>9</v>
      </c>
      <c r="F47" s="8" t="s">
        <v>187</v>
      </c>
      <c r="G47" s="8"/>
      <c r="H47" s="8" t="s">
        <v>105</v>
      </c>
      <c r="I47" s="8" t="s">
        <v>563</v>
      </c>
    </row>
    <row r="48" spans="1:9" ht="17" thickBot="1" x14ac:dyDescent="0.25">
      <c r="A48" s="8" t="s">
        <v>528</v>
      </c>
      <c r="B48" s="8" t="s">
        <v>529</v>
      </c>
      <c r="C48" s="8" t="s">
        <v>34</v>
      </c>
      <c r="D48" s="8" t="s">
        <v>1</v>
      </c>
      <c r="E48" s="8" t="s">
        <v>9</v>
      </c>
      <c r="F48" s="8" t="s">
        <v>188</v>
      </c>
      <c r="G48" s="8"/>
      <c r="H48" s="8" t="s">
        <v>105</v>
      </c>
      <c r="I48" s="8" t="s">
        <v>563</v>
      </c>
    </row>
    <row r="49" spans="1:9" ht="17" thickBot="1" x14ac:dyDescent="0.25">
      <c r="A49" s="8" t="s">
        <v>530</v>
      </c>
      <c r="B49" s="8" t="s">
        <v>531</v>
      </c>
      <c r="C49" s="8" t="s">
        <v>34</v>
      </c>
      <c r="D49" s="8" t="s">
        <v>4</v>
      </c>
      <c r="E49" s="8" t="s">
        <v>9</v>
      </c>
      <c r="F49" s="8" t="s">
        <v>189</v>
      </c>
      <c r="G49" s="8"/>
      <c r="H49" s="8" t="s">
        <v>105</v>
      </c>
      <c r="I49" s="8" t="s">
        <v>563</v>
      </c>
    </row>
    <row r="50" spans="1:9" ht="17" thickBot="1" x14ac:dyDescent="0.25">
      <c r="A50" s="8" t="s">
        <v>532</v>
      </c>
      <c r="B50" s="8" t="s">
        <v>533</v>
      </c>
      <c r="C50" s="8" t="s">
        <v>30</v>
      </c>
      <c r="D50" s="8" t="s">
        <v>1</v>
      </c>
      <c r="E50" s="8" t="s">
        <v>9</v>
      </c>
      <c r="F50" s="8" t="s">
        <v>190</v>
      </c>
      <c r="G50" s="8"/>
      <c r="H50" s="8" t="s">
        <v>105</v>
      </c>
      <c r="I50" s="8" t="s">
        <v>563</v>
      </c>
    </row>
    <row r="51" spans="1:9" ht="17" thickBot="1" x14ac:dyDescent="0.25">
      <c r="A51" s="8" t="s">
        <v>534</v>
      </c>
      <c r="B51" s="8" t="s">
        <v>535</v>
      </c>
      <c r="C51" s="8" t="s">
        <v>30</v>
      </c>
      <c r="D51" s="8" t="s">
        <v>1</v>
      </c>
      <c r="E51" s="8" t="s">
        <v>9</v>
      </c>
      <c r="F51" s="8" t="s">
        <v>191</v>
      </c>
      <c r="G51" s="8"/>
      <c r="H51" s="8" t="s">
        <v>105</v>
      </c>
      <c r="I51" s="8" t="s">
        <v>563</v>
      </c>
    </row>
    <row r="52" spans="1:9" ht="17" thickBot="1" x14ac:dyDescent="0.25">
      <c r="A52" s="8" t="s">
        <v>536</v>
      </c>
      <c r="B52" s="8" t="s">
        <v>537</v>
      </c>
      <c r="C52" s="8" t="s">
        <v>34</v>
      </c>
      <c r="D52" s="8" t="s">
        <v>1</v>
      </c>
      <c r="E52" s="8" t="s">
        <v>9</v>
      </c>
      <c r="F52" s="8" t="s">
        <v>192</v>
      </c>
      <c r="G52" s="8"/>
      <c r="H52" s="8" t="s">
        <v>105</v>
      </c>
      <c r="I52" s="8" t="s">
        <v>563</v>
      </c>
    </row>
    <row r="53" spans="1:9" ht="17" thickBot="1" x14ac:dyDescent="0.25">
      <c r="A53" s="8" t="s">
        <v>538</v>
      </c>
      <c r="B53" s="8" t="s">
        <v>401</v>
      </c>
      <c r="C53" s="8" t="s">
        <v>30</v>
      </c>
      <c r="D53" s="8" t="s">
        <v>1</v>
      </c>
      <c r="E53" s="8" t="s">
        <v>9</v>
      </c>
      <c r="F53" s="8" t="s">
        <v>193</v>
      </c>
      <c r="G53" s="8"/>
      <c r="H53" s="8" t="s">
        <v>105</v>
      </c>
      <c r="I53" s="8" t="s">
        <v>563</v>
      </c>
    </row>
    <row r="54" spans="1:9" ht="17" thickBot="1" x14ac:dyDescent="0.25">
      <c r="A54" s="8" t="s">
        <v>539</v>
      </c>
      <c r="B54" s="8" t="s">
        <v>540</v>
      </c>
      <c r="C54" s="8" t="s">
        <v>30</v>
      </c>
      <c r="D54" s="8" t="s">
        <v>4</v>
      </c>
      <c r="E54" s="8" t="s">
        <v>76</v>
      </c>
      <c r="F54" s="8"/>
      <c r="G54" s="8"/>
      <c r="H54" s="8" t="s">
        <v>105</v>
      </c>
      <c r="I54" s="8" t="s">
        <v>563</v>
      </c>
    </row>
    <row r="55" spans="1:9" ht="17" thickBot="1" x14ac:dyDescent="0.25">
      <c r="A55" s="8" t="s">
        <v>541</v>
      </c>
      <c r="B55" s="8" t="s">
        <v>542</v>
      </c>
      <c r="C55" s="8" t="s">
        <v>30</v>
      </c>
      <c r="D55" s="8" t="s">
        <v>4</v>
      </c>
      <c r="E55" s="8" t="s">
        <v>76</v>
      </c>
      <c r="F55" s="8"/>
      <c r="G55" s="8"/>
      <c r="H55" s="8" t="s">
        <v>105</v>
      </c>
      <c r="I55" s="8" t="s">
        <v>563</v>
      </c>
    </row>
    <row r="56" spans="1:9" ht="17" thickBot="1" x14ac:dyDescent="0.25">
      <c r="A56" s="8" t="s">
        <v>543</v>
      </c>
      <c r="B56" s="8" t="s">
        <v>544</v>
      </c>
      <c r="C56" s="8" t="s">
        <v>30</v>
      </c>
      <c r="D56" s="8" t="s">
        <v>4</v>
      </c>
      <c r="E56" s="8" t="s">
        <v>76</v>
      </c>
      <c r="F56" s="8"/>
      <c r="G56" s="8"/>
      <c r="H56" s="8" t="s">
        <v>105</v>
      </c>
      <c r="I56" s="8" t="s">
        <v>563</v>
      </c>
    </row>
    <row r="57" spans="1:9" ht="17" thickBot="1" x14ac:dyDescent="0.25">
      <c r="A57" s="8" t="s">
        <v>545</v>
      </c>
      <c r="B57" s="8" t="s">
        <v>546</v>
      </c>
      <c r="C57" s="8" t="s">
        <v>30</v>
      </c>
      <c r="D57" s="8" t="s">
        <v>4</v>
      </c>
      <c r="E57" s="8" t="s">
        <v>76</v>
      </c>
      <c r="F57" s="8"/>
      <c r="G57" s="8"/>
      <c r="H57" s="8" t="s">
        <v>105</v>
      </c>
      <c r="I57" s="8" t="s">
        <v>563</v>
      </c>
    </row>
    <row r="58" spans="1:9" ht="17" thickBot="1" x14ac:dyDescent="0.25">
      <c r="A58" s="8" t="s">
        <v>547</v>
      </c>
      <c r="B58" s="8" t="s">
        <v>395</v>
      </c>
      <c r="C58" s="8" t="s">
        <v>30</v>
      </c>
      <c r="D58" s="8" t="s">
        <v>4</v>
      </c>
      <c r="E58" s="8" t="s">
        <v>76</v>
      </c>
      <c r="F58" s="8"/>
      <c r="G58" s="8"/>
      <c r="H58" s="8" t="s">
        <v>105</v>
      </c>
      <c r="I58" s="8" t="s">
        <v>563</v>
      </c>
    </row>
    <row r="59" spans="1:9" ht="17" thickBot="1" x14ac:dyDescent="0.25">
      <c r="A59" s="8" t="s">
        <v>548</v>
      </c>
      <c r="B59" s="8" t="s">
        <v>471</v>
      </c>
      <c r="C59" s="8" t="s">
        <v>30</v>
      </c>
      <c r="D59" s="8" t="s">
        <v>1</v>
      </c>
      <c r="E59" s="8" t="s">
        <v>76</v>
      </c>
      <c r="F59" s="8"/>
      <c r="G59" s="8"/>
      <c r="H59" s="8" t="s">
        <v>105</v>
      </c>
      <c r="I59" s="8" t="s">
        <v>563</v>
      </c>
    </row>
    <row r="60" spans="1:9" ht="17" thickBot="1" x14ac:dyDescent="0.25">
      <c r="A60" s="8" t="s">
        <v>549</v>
      </c>
      <c r="B60" s="8" t="s">
        <v>355</v>
      </c>
      <c r="C60" s="8" t="s">
        <v>30</v>
      </c>
      <c r="D60" s="8" t="s">
        <v>1</v>
      </c>
      <c r="E60" s="8" t="s">
        <v>76</v>
      </c>
      <c r="F60" s="8"/>
      <c r="G60" s="8"/>
      <c r="H60" s="8" t="s">
        <v>105</v>
      </c>
      <c r="I60" s="8" t="s">
        <v>563</v>
      </c>
    </row>
    <row r="61" spans="1:9" ht="17" thickBot="1" x14ac:dyDescent="0.25">
      <c r="A61" s="8" t="s">
        <v>550</v>
      </c>
      <c r="B61" s="8" t="s">
        <v>551</v>
      </c>
      <c r="C61" s="8" t="s">
        <v>34</v>
      </c>
      <c r="D61" s="8" t="s">
        <v>1</v>
      </c>
      <c r="E61" s="8" t="s">
        <v>76</v>
      </c>
      <c r="F61" s="8"/>
      <c r="G61" s="8"/>
      <c r="H61" s="8" t="s">
        <v>105</v>
      </c>
      <c r="I61" s="8" t="s">
        <v>563</v>
      </c>
    </row>
    <row r="62" spans="1:9" ht="17" thickBot="1" x14ac:dyDescent="0.25">
      <c r="A62" s="8" t="s">
        <v>552</v>
      </c>
      <c r="B62" s="8" t="s">
        <v>553</v>
      </c>
      <c r="C62" s="8" t="s">
        <v>30</v>
      </c>
      <c r="D62" s="8" t="s">
        <v>7</v>
      </c>
      <c r="E62" s="8" t="s">
        <v>76</v>
      </c>
      <c r="F62" s="8"/>
      <c r="G62" s="8"/>
      <c r="H62" s="8" t="s">
        <v>105</v>
      </c>
      <c r="I62" s="8" t="s">
        <v>563</v>
      </c>
    </row>
    <row r="63" spans="1:9" ht="17" thickBot="1" x14ac:dyDescent="0.25">
      <c r="A63" s="8" t="s">
        <v>554</v>
      </c>
      <c r="B63" s="8" t="s">
        <v>555</v>
      </c>
      <c r="C63" s="8" t="s">
        <v>34</v>
      </c>
      <c r="D63" s="8" t="s">
        <v>7</v>
      </c>
      <c r="E63" s="8" t="s">
        <v>76</v>
      </c>
      <c r="F63" s="8"/>
      <c r="G63" s="8"/>
      <c r="H63" s="8" t="s">
        <v>105</v>
      </c>
      <c r="I63" s="8" t="s">
        <v>563</v>
      </c>
    </row>
    <row r="64" spans="1:9" ht="17" thickBot="1" x14ac:dyDescent="0.25">
      <c r="A64" s="8" t="s">
        <v>556</v>
      </c>
      <c r="B64" s="8" t="s">
        <v>557</v>
      </c>
      <c r="C64" s="8" t="s">
        <v>34</v>
      </c>
      <c r="D64" s="8" t="s">
        <v>7</v>
      </c>
      <c r="E64" s="8" t="s">
        <v>76</v>
      </c>
      <c r="F64" s="8"/>
      <c r="G64" s="8"/>
      <c r="H64" s="8" t="s">
        <v>105</v>
      </c>
      <c r="I64" s="8" t="s">
        <v>563</v>
      </c>
    </row>
    <row r="65" spans="1:9" ht="17" thickBot="1" x14ac:dyDescent="0.25">
      <c r="A65" s="8" t="s">
        <v>558</v>
      </c>
      <c r="B65" s="8" t="s">
        <v>559</v>
      </c>
      <c r="C65" s="8" t="s">
        <v>34</v>
      </c>
      <c r="D65" s="8" t="s">
        <v>8</v>
      </c>
      <c r="E65" s="8" t="s">
        <v>76</v>
      </c>
      <c r="F65" s="8"/>
      <c r="G65" s="8"/>
      <c r="H65" s="8" t="s">
        <v>105</v>
      </c>
      <c r="I65" s="8" t="s">
        <v>563</v>
      </c>
    </row>
    <row r="66" spans="1:9" ht="17" thickBot="1" x14ac:dyDescent="0.25">
      <c r="A66" s="8" t="s">
        <v>560</v>
      </c>
      <c r="B66" s="8" t="s">
        <v>561</v>
      </c>
      <c r="C66" s="8" t="s">
        <v>34</v>
      </c>
      <c r="D66" s="8" t="s">
        <v>8</v>
      </c>
      <c r="E66" s="8" t="s">
        <v>76</v>
      </c>
      <c r="F66" s="8"/>
      <c r="G66" s="8"/>
      <c r="H66" s="8" t="s">
        <v>105</v>
      </c>
      <c r="I66" s="8" t="s">
        <v>563</v>
      </c>
    </row>
  </sheetData>
  <mergeCells count="1">
    <mergeCell ref="A1:I1"/>
  </mergeCells>
  <pageMargins left="0.75" right="0.75" top="1" bottom="1" header="0.5" footer="0.5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workbookViewId="0">
      <selection sqref="A1:XFD1048576"/>
    </sheetView>
  </sheetViews>
  <sheetFormatPr baseColWidth="10" defaultColWidth="9.33203125" defaultRowHeight="16" x14ac:dyDescent="0.2"/>
  <cols>
    <col min="1" max="1" width="16.6640625" customWidth="1"/>
  </cols>
  <sheetData>
    <row r="1" spans="1:19" x14ac:dyDescent="0.2">
      <c r="A1" s="13" t="s">
        <v>921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</row>
    <row r="2" spans="1:19" x14ac:dyDescent="0.2">
      <c r="A2" s="14" t="s">
        <v>2</v>
      </c>
      <c r="B2" s="14" t="s">
        <v>9</v>
      </c>
      <c r="C2" s="14"/>
      <c r="D2" s="14"/>
      <c r="E2" s="14"/>
      <c r="F2" s="14"/>
      <c r="G2" s="14"/>
      <c r="H2" s="15" t="s">
        <v>12</v>
      </c>
      <c r="I2" s="15"/>
      <c r="J2" s="15"/>
      <c r="K2" s="15"/>
      <c r="L2" s="15"/>
      <c r="M2" s="15"/>
      <c r="N2" s="14" t="s">
        <v>10</v>
      </c>
      <c r="O2" s="14"/>
      <c r="P2" s="14"/>
      <c r="Q2" s="14"/>
      <c r="R2" s="14"/>
      <c r="S2" s="14"/>
    </row>
    <row r="3" spans="1:19" x14ac:dyDescent="0.2">
      <c r="A3" s="14"/>
      <c r="B3" s="3" t="s">
        <v>3</v>
      </c>
      <c r="C3" s="3" t="s">
        <v>11</v>
      </c>
      <c r="D3" s="3" t="s">
        <v>13</v>
      </c>
      <c r="E3" s="3" t="s">
        <v>14</v>
      </c>
      <c r="F3" s="3" t="s">
        <v>0</v>
      </c>
      <c r="G3" s="3" t="s">
        <v>15</v>
      </c>
      <c r="H3" s="3" t="s">
        <v>3</v>
      </c>
      <c r="I3" s="3" t="s">
        <v>11</v>
      </c>
      <c r="J3" s="3" t="s">
        <v>13</v>
      </c>
      <c r="K3" s="3" t="s">
        <v>14</v>
      </c>
      <c r="L3" s="3" t="s">
        <v>0</v>
      </c>
      <c r="M3" s="3" t="s">
        <v>15</v>
      </c>
      <c r="N3" s="3" t="s">
        <v>3</v>
      </c>
      <c r="O3" s="3" t="s">
        <v>11</v>
      </c>
      <c r="P3" s="3" t="s">
        <v>13</v>
      </c>
      <c r="Q3" s="3" t="s">
        <v>14</v>
      </c>
      <c r="R3" s="3" t="s">
        <v>0</v>
      </c>
      <c r="S3" s="3" t="s">
        <v>15</v>
      </c>
    </row>
    <row r="4" spans="1:19" x14ac:dyDescent="0.2">
      <c r="A4" s="6" t="s">
        <v>4</v>
      </c>
      <c r="B4" s="1">
        <v>0</v>
      </c>
      <c r="C4" s="2">
        <f>B4/F4*100</f>
        <v>0</v>
      </c>
      <c r="D4" s="5">
        <v>1</v>
      </c>
      <c r="E4" s="2">
        <f>D4/F4*100</f>
        <v>100</v>
      </c>
      <c r="F4" s="5">
        <f>SUM(B4+D4)</f>
        <v>1</v>
      </c>
      <c r="G4" s="2">
        <f>F4/F$8*100</f>
        <v>5.2631578947368416</v>
      </c>
      <c r="H4" s="1">
        <v>2</v>
      </c>
      <c r="I4" s="5">
        <f>H4/L4*100</f>
        <v>25</v>
      </c>
      <c r="J4" s="5">
        <v>6</v>
      </c>
      <c r="K4" s="5">
        <f>J4/L4*100</f>
        <v>75</v>
      </c>
      <c r="L4" s="5">
        <f>SUM(H4+J4)</f>
        <v>8</v>
      </c>
      <c r="M4" s="2">
        <f>L4/L$8*100</f>
        <v>61.53846153846154</v>
      </c>
      <c r="N4" s="5">
        <f>SUM(B4+H4)</f>
        <v>2</v>
      </c>
      <c r="O4" s="5">
        <f>N4/R4*100</f>
        <v>22.222222222222221</v>
      </c>
      <c r="P4" s="5">
        <f>SUM(D4+J4)</f>
        <v>7</v>
      </c>
      <c r="Q4" s="5">
        <f>P4/R4*100</f>
        <v>77.777777777777786</v>
      </c>
      <c r="R4" s="5">
        <f>SUM(N4+P4)</f>
        <v>9</v>
      </c>
      <c r="S4" s="2">
        <f>R4/R$8*100</f>
        <v>28.125</v>
      </c>
    </row>
    <row r="5" spans="1:19" x14ac:dyDescent="0.2">
      <c r="A5" s="6" t="s">
        <v>919</v>
      </c>
      <c r="B5" s="1">
        <v>2</v>
      </c>
      <c r="C5" s="2">
        <f t="shared" ref="C5:C8" si="0">B5/F5*100</f>
        <v>11.111111111111111</v>
      </c>
      <c r="D5" s="5">
        <v>16</v>
      </c>
      <c r="E5" s="2">
        <f t="shared" ref="E5:E8" si="1">D5/F5*100</f>
        <v>88.888888888888886</v>
      </c>
      <c r="F5" s="5">
        <f t="shared" ref="F5:F8" si="2">SUM(B5+D5)</f>
        <v>18</v>
      </c>
      <c r="G5" s="2">
        <f>F5/F$8*100</f>
        <v>94.73684210526315</v>
      </c>
      <c r="H5" s="1">
        <v>0</v>
      </c>
      <c r="I5" s="5">
        <f t="shared" ref="I5:I8" si="3">H5/L5*100</f>
        <v>0</v>
      </c>
      <c r="J5" s="5">
        <v>1</v>
      </c>
      <c r="K5" s="5">
        <f t="shared" ref="K5:K8" si="4">J5/L5*100</f>
        <v>100</v>
      </c>
      <c r="L5" s="5">
        <f t="shared" ref="L5:L8" si="5">SUM(H5+J5)</f>
        <v>1</v>
      </c>
      <c r="M5" s="2">
        <f>L5/L$8*100</f>
        <v>7.6923076923076925</v>
      </c>
      <c r="N5" s="5">
        <f t="shared" ref="N5:N8" si="6">SUM(B5+H5)</f>
        <v>2</v>
      </c>
      <c r="O5" s="5">
        <f t="shared" ref="O5:O8" si="7">N5/R5*100</f>
        <v>10.526315789473683</v>
      </c>
      <c r="P5" s="5">
        <f t="shared" ref="P5:P8" si="8">SUM(D5+J5)</f>
        <v>17</v>
      </c>
      <c r="Q5" s="5">
        <f t="shared" ref="Q5:Q8" si="9">P5/R5*100</f>
        <v>89.473684210526315</v>
      </c>
      <c r="R5" s="5">
        <f t="shared" ref="R5:R8" si="10">SUM(N5+P5)</f>
        <v>19</v>
      </c>
      <c r="S5" s="2">
        <f>R5/R$8*100</f>
        <v>59.375</v>
      </c>
    </row>
    <row r="6" spans="1:19" x14ac:dyDescent="0.2">
      <c r="A6" s="6" t="s">
        <v>920</v>
      </c>
      <c r="B6" s="1">
        <v>0</v>
      </c>
      <c r="C6" s="2">
        <v>0</v>
      </c>
      <c r="D6" s="5">
        <v>0</v>
      </c>
      <c r="E6" s="2">
        <v>0</v>
      </c>
      <c r="F6" s="5">
        <f t="shared" si="2"/>
        <v>0</v>
      </c>
      <c r="G6" s="2">
        <f>F6/F$8*100</f>
        <v>0</v>
      </c>
      <c r="H6" s="1">
        <v>0</v>
      </c>
      <c r="I6" s="5">
        <f t="shared" si="3"/>
        <v>0</v>
      </c>
      <c r="J6" s="5">
        <v>2</v>
      </c>
      <c r="K6" s="5">
        <f t="shared" si="4"/>
        <v>100</v>
      </c>
      <c r="L6" s="5">
        <f t="shared" si="5"/>
        <v>2</v>
      </c>
      <c r="M6" s="2">
        <f>L6/L$8*100</f>
        <v>15.384615384615385</v>
      </c>
      <c r="N6" s="5">
        <f t="shared" si="6"/>
        <v>0</v>
      </c>
      <c r="O6" s="5">
        <f t="shared" si="7"/>
        <v>0</v>
      </c>
      <c r="P6" s="5">
        <f t="shared" si="8"/>
        <v>2</v>
      </c>
      <c r="Q6" s="5">
        <f t="shared" si="9"/>
        <v>100</v>
      </c>
      <c r="R6" s="5">
        <f t="shared" si="10"/>
        <v>2</v>
      </c>
      <c r="S6" s="2">
        <f>R6/R$8*100</f>
        <v>6.25</v>
      </c>
    </row>
    <row r="7" spans="1:19" x14ac:dyDescent="0.2">
      <c r="A7" s="6" t="s">
        <v>8</v>
      </c>
      <c r="B7" s="1">
        <v>0</v>
      </c>
      <c r="C7" s="2">
        <v>0</v>
      </c>
      <c r="D7" s="5">
        <v>0</v>
      </c>
      <c r="E7" s="2">
        <v>0</v>
      </c>
      <c r="F7" s="5">
        <f t="shared" si="2"/>
        <v>0</v>
      </c>
      <c r="G7" s="2">
        <f>F7/F$8*100</f>
        <v>0</v>
      </c>
      <c r="H7" s="1">
        <v>1</v>
      </c>
      <c r="I7" s="5">
        <f t="shared" si="3"/>
        <v>50</v>
      </c>
      <c r="J7" s="5">
        <v>1</v>
      </c>
      <c r="K7" s="5">
        <f t="shared" si="4"/>
        <v>50</v>
      </c>
      <c r="L7" s="5">
        <f t="shared" si="5"/>
        <v>2</v>
      </c>
      <c r="M7" s="2">
        <f>L7/L$8*100</f>
        <v>15.384615384615385</v>
      </c>
      <c r="N7" s="5">
        <f t="shared" si="6"/>
        <v>1</v>
      </c>
      <c r="O7" s="5">
        <f t="shared" si="7"/>
        <v>50</v>
      </c>
      <c r="P7" s="5">
        <f t="shared" si="8"/>
        <v>1</v>
      </c>
      <c r="Q7" s="5">
        <f t="shared" si="9"/>
        <v>50</v>
      </c>
      <c r="R7" s="5">
        <f t="shared" si="10"/>
        <v>2</v>
      </c>
      <c r="S7" s="2">
        <f>R7/R$8*100</f>
        <v>6.25</v>
      </c>
    </row>
    <row r="8" spans="1:19" x14ac:dyDescent="0.2">
      <c r="A8" s="6" t="s">
        <v>0</v>
      </c>
      <c r="B8" s="1">
        <f>SUM(B4:B7)</f>
        <v>2</v>
      </c>
      <c r="C8" s="2">
        <f t="shared" si="0"/>
        <v>10.526315789473683</v>
      </c>
      <c r="D8" s="5">
        <f>SUM(D4:D7)</f>
        <v>17</v>
      </c>
      <c r="E8" s="2">
        <f t="shared" si="1"/>
        <v>89.473684210526315</v>
      </c>
      <c r="F8" s="5">
        <f t="shared" si="2"/>
        <v>19</v>
      </c>
      <c r="G8" s="2">
        <f>F8/F$8*100</f>
        <v>100</v>
      </c>
      <c r="H8" s="1">
        <f>SUM(H4:H7)</f>
        <v>3</v>
      </c>
      <c r="I8" s="5">
        <f t="shared" si="3"/>
        <v>23.076923076923077</v>
      </c>
      <c r="J8" s="5">
        <f>SUM(J4:J7)</f>
        <v>10</v>
      </c>
      <c r="K8" s="5">
        <f t="shared" si="4"/>
        <v>76.923076923076934</v>
      </c>
      <c r="L8" s="5">
        <f t="shared" si="5"/>
        <v>13</v>
      </c>
      <c r="M8" s="2">
        <f>L8/L$8*100</f>
        <v>100</v>
      </c>
      <c r="N8" s="5">
        <f t="shared" si="6"/>
        <v>5</v>
      </c>
      <c r="O8" s="5">
        <f t="shared" si="7"/>
        <v>15.625</v>
      </c>
      <c r="P8" s="5">
        <f t="shared" si="8"/>
        <v>27</v>
      </c>
      <c r="Q8" s="5">
        <f t="shared" si="9"/>
        <v>84.375</v>
      </c>
      <c r="R8" s="5">
        <f t="shared" si="10"/>
        <v>32</v>
      </c>
      <c r="S8" s="2">
        <f>R8/R$8*100</f>
        <v>100</v>
      </c>
    </row>
  </sheetData>
  <mergeCells count="5">
    <mergeCell ref="A1:S1"/>
    <mergeCell ref="A2:A3"/>
    <mergeCell ref="B2:G2"/>
    <mergeCell ref="H2:M2"/>
    <mergeCell ref="N2:S2"/>
  </mergeCells>
  <pageMargins left="0.75" right="0.75" top="1" bottom="1" header="0.5" footer="0.5"/>
  <pageSetup orientation="portrait" horizontalDpi="4294967292" verticalDpi="429496729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6"/>
  <sheetViews>
    <sheetView topLeftCell="A41" workbookViewId="0">
      <selection activeCell="D67" sqref="D67"/>
    </sheetView>
  </sheetViews>
  <sheetFormatPr baseColWidth="10" defaultRowHeight="16" x14ac:dyDescent="0.2"/>
  <cols>
    <col min="1" max="2" width="18.1640625" style="9" customWidth="1"/>
    <col min="3" max="3" width="15.5" style="9" customWidth="1"/>
    <col min="4" max="4" width="23.33203125" style="9" customWidth="1"/>
    <col min="5" max="5" width="24.83203125" style="9" customWidth="1"/>
    <col min="6" max="6" width="16.5" style="9" customWidth="1"/>
    <col min="7" max="7" width="9.1640625" style="9" customWidth="1"/>
    <col min="8" max="9" width="18.1640625" style="9" customWidth="1"/>
  </cols>
  <sheetData>
    <row r="1" spans="1:9" ht="17" thickBot="1" x14ac:dyDescent="0.25">
      <c r="A1" s="16" t="s">
        <v>679</v>
      </c>
      <c r="B1" s="17"/>
      <c r="C1" s="17"/>
      <c r="D1" s="17"/>
      <c r="E1" s="17"/>
      <c r="F1" s="17"/>
      <c r="G1" s="17"/>
      <c r="H1" s="17"/>
      <c r="I1" s="18"/>
    </row>
    <row r="2" spans="1:9" s="12" customFormat="1" ht="17" thickBot="1" x14ac:dyDescent="0.25">
      <c r="A2" s="10" t="s">
        <v>19</v>
      </c>
      <c r="B2" s="11" t="s">
        <v>20</v>
      </c>
      <c r="C2" s="11" t="s">
        <v>21</v>
      </c>
      <c r="D2" s="11" t="s">
        <v>2</v>
      </c>
      <c r="E2" s="11" t="s">
        <v>27</v>
      </c>
      <c r="F2" s="11" t="s">
        <v>22</v>
      </c>
      <c r="G2" s="11" t="s">
        <v>23</v>
      </c>
      <c r="H2" s="11" t="s">
        <v>24</v>
      </c>
      <c r="I2" s="11" t="s">
        <v>25</v>
      </c>
    </row>
    <row r="3" spans="1:9" ht="17" thickBot="1" x14ac:dyDescent="0.25">
      <c r="A3" s="8" t="s">
        <v>564</v>
      </c>
      <c r="B3" s="8" t="s">
        <v>565</v>
      </c>
      <c r="C3" s="8" t="s">
        <v>30</v>
      </c>
      <c r="D3" s="8" t="s">
        <v>919</v>
      </c>
      <c r="E3" s="8" t="s">
        <v>9</v>
      </c>
      <c r="F3" s="8" t="s">
        <v>175</v>
      </c>
      <c r="G3" s="8"/>
      <c r="H3" s="8" t="s">
        <v>31</v>
      </c>
      <c r="I3" s="8" t="s">
        <v>680</v>
      </c>
    </row>
    <row r="4" spans="1:9" ht="17" thickBot="1" x14ac:dyDescent="0.25">
      <c r="A4" s="8" t="s">
        <v>566</v>
      </c>
      <c r="B4" s="8" t="s">
        <v>567</v>
      </c>
      <c r="C4" s="8" t="s">
        <v>30</v>
      </c>
      <c r="D4" s="8" t="s">
        <v>919</v>
      </c>
      <c r="E4" s="8" t="s">
        <v>9</v>
      </c>
      <c r="F4" s="8" t="s">
        <v>176</v>
      </c>
      <c r="G4" s="8"/>
      <c r="H4" s="8" t="s">
        <v>31</v>
      </c>
      <c r="I4" s="8" t="s">
        <v>680</v>
      </c>
    </row>
    <row r="5" spans="1:9" ht="17" thickBot="1" x14ac:dyDescent="0.25">
      <c r="A5" s="8" t="s">
        <v>568</v>
      </c>
      <c r="B5" s="8" t="s">
        <v>569</v>
      </c>
      <c r="C5" s="8" t="s">
        <v>30</v>
      </c>
      <c r="D5" s="8" t="s">
        <v>919</v>
      </c>
      <c r="E5" s="8" t="s">
        <v>9</v>
      </c>
      <c r="F5" s="8" t="s">
        <v>177</v>
      </c>
      <c r="G5" s="8"/>
      <c r="H5" s="8" t="s">
        <v>31</v>
      </c>
      <c r="I5" s="8" t="s">
        <v>680</v>
      </c>
    </row>
    <row r="6" spans="1:9" ht="17" thickBot="1" x14ac:dyDescent="0.25">
      <c r="A6" s="8" t="s">
        <v>570</v>
      </c>
      <c r="B6" s="8" t="s">
        <v>329</v>
      </c>
      <c r="C6" s="8" t="s">
        <v>30</v>
      </c>
      <c r="D6" s="8" t="s">
        <v>919</v>
      </c>
      <c r="E6" s="8" t="s">
        <v>9</v>
      </c>
      <c r="F6" s="8" t="s">
        <v>178</v>
      </c>
      <c r="G6" s="8"/>
      <c r="H6" s="8" t="s">
        <v>31</v>
      </c>
      <c r="I6" s="8" t="s">
        <v>680</v>
      </c>
    </row>
    <row r="7" spans="1:9" ht="17" thickBot="1" x14ac:dyDescent="0.25">
      <c r="A7" s="8" t="s">
        <v>571</v>
      </c>
      <c r="B7" s="8" t="s">
        <v>572</v>
      </c>
      <c r="C7" s="8" t="s">
        <v>34</v>
      </c>
      <c r="D7" s="8" t="s">
        <v>919</v>
      </c>
      <c r="E7" s="8" t="s">
        <v>9</v>
      </c>
      <c r="F7" s="8" t="s">
        <v>179</v>
      </c>
      <c r="G7" s="8"/>
      <c r="H7" s="8" t="s">
        <v>31</v>
      </c>
      <c r="I7" s="8" t="s">
        <v>680</v>
      </c>
    </row>
    <row r="8" spans="1:9" ht="17" thickBot="1" x14ac:dyDescent="0.25">
      <c r="A8" s="8" t="s">
        <v>573</v>
      </c>
      <c r="B8" s="8" t="s">
        <v>574</v>
      </c>
      <c r="C8" s="8" t="s">
        <v>30</v>
      </c>
      <c r="D8" s="8" t="s">
        <v>919</v>
      </c>
      <c r="E8" s="8" t="s">
        <v>9</v>
      </c>
      <c r="F8" s="8" t="s">
        <v>180</v>
      </c>
      <c r="G8" s="8"/>
      <c r="H8" s="8" t="s">
        <v>31</v>
      </c>
      <c r="I8" s="8" t="s">
        <v>680</v>
      </c>
    </row>
    <row r="9" spans="1:9" ht="17" thickBot="1" x14ac:dyDescent="0.25">
      <c r="A9" s="8" t="s">
        <v>575</v>
      </c>
      <c r="B9" s="8" t="s">
        <v>576</v>
      </c>
      <c r="C9" s="8" t="s">
        <v>34</v>
      </c>
      <c r="D9" s="8" t="s">
        <v>919</v>
      </c>
      <c r="E9" s="8" t="s">
        <v>9</v>
      </c>
      <c r="F9" s="8" t="s">
        <v>181</v>
      </c>
      <c r="G9" s="8"/>
      <c r="H9" s="8" t="s">
        <v>31</v>
      </c>
      <c r="I9" s="8" t="s">
        <v>680</v>
      </c>
    </row>
    <row r="10" spans="1:9" ht="17" thickBot="1" x14ac:dyDescent="0.25">
      <c r="A10" s="8" t="s">
        <v>577</v>
      </c>
      <c r="B10" s="8" t="s">
        <v>578</v>
      </c>
      <c r="C10" s="8" t="s">
        <v>30</v>
      </c>
      <c r="D10" s="8" t="s">
        <v>919</v>
      </c>
      <c r="E10" s="8" t="s">
        <v>9</v>
      </c>
      <c r="F10" s="8" t="s">
        <v>182</v>
      </c>
      <c r="G10" s="8"/>
      <c r="H10" s="8" t="s">
        <v>31</v>
      </c>
      <c r="I10" s="8" t="s">
        <v>680</v>
      </c>
    </row>
    <row r="11" spans="1:9" ht="17" thickBot="1" x14ac:dyDescent="0.25">
      <c r="A11" s="8" t="s">
        <v>579</v>
      </c>
      <c r="B11" s="8" t="s">
        <v>580</v>
      </c>
      <c r="C11" s="8" t="s">
        <v>30</v>
      </c>
      <c r="D11" s="8" t="s">
        <v>4</v>
      </c>
      <c r="E11" s="8" t="s">
        <v>9</v>
      </c>
      <c r="F11" s="8" t="s">
        <v>183</v>
      </c>
      <c r="G11" s="8"/>
      <c r="H11" s="8" t="s">
        <v>31</v>
      </c>
      <c r="I11" s="8" t="s">
        <v>680</v>
      </c>
    </row>
    <row r="12" spans="1:9" ht="17" thickBot="1" x14ac:dyDescent="0.25">
      <c r="A12" s="8" t="s">
        <v>581</v>
      </c>
      <c r="B12" s="8" t="s">
        <v>582</v>
      </c>
      <c r="C12" s="8" t="s">
        <v>30</v>
      </c>
      <c r="D12" s="8" t="s">
        <v>919</v>
      </c>
      <c r="E12" s="8" t="s">
        <v>9</v>
      </c>
      <c r="F12" s="8" t="s">
        <v>184</v>
      </c>
      <c r="G12" s="8"/>
      <c r="H12" s="8" t="s">
        <v>31</v>
      </c>
      <c r="I12" s="8" t="s">
        <v>680</v>
      </c>
    </row>
    <row r="13" spans="1:9" ht="17" thickBot="1" x14ac:dyDescent="0.25">
      <c r="A13" s="8" t="s">
        <v>522</v>
      </c>
      <c r="B13" s="8" t="s">
        <v>523</v>
      </c>
      <c r="C13" s="8" t="s">
        <v>30</v>
      </c>
      <c r="D13" s="8" t="s">
        <v>919</v>
      </c>
      <c r="E13" s="8" t="s">
        <v>9</v>
      </c>
      <c r="F13" s="8" t="s">
        <v>185</v>
      </c>
      <c r="G13" s="8"/>
      <c r="H13" s="8" t="s">
        <v>31</v>
      </c>
      <c r="I13" s="8" t="s">
        <v>680</v>
      </c>
    </row>
    <row r="14" spans="1:9" ht="17" thickBot="1" x14ac:dyDescent="0.25">
      <c r="A14" s="8" t="s">
        <v>583</v>
      </c>
      <c r="B14" s="8" t="s">
        <v>219</v>
      </c>
      <c r="C14" s="8" t="s">
        <v>30</v>
      </c>
      <c r="D14" s="8" t="s">
        <v>919</v>
      </c>
      <c r="E14" s="8" t="s">
        <v>9</v>
      </c>
      <c r="F14" s="8" t="s">
        <v>186</v>
      </c>
      <c r="G14" s="8"/>
      <c r="H14" s="8" t="s">
        <v>31</v>
      </c>
      <c r="I14" s="8" t="s">
        <v>680</v>
      </c>
    </row>
    <row r="15" spans="1:9" ht="17" thickBot="1" x14ac:dyDescent="0.25">
      <c r="A15" s="8" t="s">
        <v>281</v>
      </c>
      <c r="B15" s="8" t="s">
        <v>282</v>
      </c>
      <c r="C15" s="8" t="s">
        <v>30</v>
      </c>
      <c r="D15" s="8" t="s">
        <v>919</v>
      </c>
      <c r="E15" s="8" t="s">
        <v>9</v>
      </c>
      <c r="F15" s="8" t="s">
        <v>187</v>
      </c>
      <c r="G15" s="8"/>
      <c r="H15" s="8" t="s">
        <v>31</v>
      </c>
      <c r="I15" s="8" t="s">
        <v>680</v>
      </c>
    </row>
    <row r="16" spans="1:9" ht="17" thickBot="1" x14ac:dyDescent="0.25">
      <c r="A16" s="8" t="s">
        <v>584</v>
      </c>
      <c r="B16" s="8" t="s">
        <v>585</v>
      </c>
      <c r="C16" s="8" t="s">
        <v>30</v>
      </c>
      <c r="D16" s="8" t="s">
        <v>919</v>
      </c>
      <c r="E16" s="8" t="s">
        <v>9</v>
      </c>
      <c r="F16" s="8" t="s">
        <v>188</v>
      </c>
      <c r="G16" s="8"/>
      <c r="H16" s="8" t="s">
        <v>31</v>
      </c>
      <c r="I16" s="8" t="s">
        <v>680</v>
      </c>
    </row>
    <row r="17" spans="1:9" ht="17" thickBot="1" x14ac:dyDescent="0.25">
      <c r="A17" s="8" t="s">
        <v>586</v>
      </c>
      <c r="B17" s="8" t="s">
        <v>587</v>
      </c>
      <c r="C17" s="8" t="s">
        <v>30</v>
      </c>
      <c r="D17" s="8" t="s">
        <v>919</v>
      </c>
      <c r="E17" s="8" t="s">
        <v>9</v>
      </c>
      <c r="F17" s="8" t="s">
        <v>189</v>
      </c>
      <c r="G17" s="8"/>
      <c r="H17" s="8" t="s">
        <v>31</v>
      </c>
      <c r="I17" s="8" t="s">
        <v>680</v>
      </c>
    </row>
    <row r="18" spans="1:9" ht="17" thickBot="1" x14ac:dyDescent="0.25">
      <c r="A18" s="8" t="s">
        <v>588</v>
      </c>
      <c r="B18" s="8" t="s">
        <v>589</v>
      </c>
      <c r="C18" s="8" t="s">
        <v>30</v>
      </c>
      <c r="D18" s="8" t="s">
        <v>919</v>
      </c>
      <c r="E18" s="8" t="s">
        <v>9</v>
      </c>
      <c r="F18" s="8" t="s">
        <v>190</v>
      </c>
      <c r="G18" s="8"/>
      <c r="H18" s="8" t="s">
        <v>31</v>
      </c>
      <c r="I18" s="8" t="s">
        <v>680</v>
      </c>
    </row>
    <row r="19" spans="1:9" ht="17" thickBot="1" x14ac:dyDescent="0.25">
      <c r="A19" s="8" t="s">
        <v>590</v>
      </c>
      <c r="B19" s="8" t="s">
        <v>591</v>
      </c>
      <c r="C19" s="8" t="s">
        <v>30</v>
      </c>
      <c r="D19" s="8" t="s">
        <v>919</v>
      </c>
      <c r="E19" s="8" t="s">
        <v>9</v>
      </c>
      <c r="F19" s="8" t="s">
        <v>191</v>
      </c>
      <c r="G19" s="8"/>
      <c r="H19" s="8" t="s">
        <v>31</v>
      </c>
      <c r="I19" s="8" t="s">
        <v>680</v>
      </c>
    </row>
    <row r="20" spans="1:9" ht="17" thickBot="1" x14ac:dyDescent="0.25">
      <c r="A20" s="8" t="s">
        <v>592</v>
      </c>
      <c r="B20" s="8" t="s">
        <v>593</v>
      </c>
      <c r="C20" s="8" t="s">
        <v>30</v>
      </c>
      <c r="D20" s="8" t="s">
        <v>919</v>
      </c>
      <c r="E20" s="8" t="s">
        <v>9</v>
      </c>
      <c r="F20" s="8" t="s">
        <v>192</v>
      </c>
      <c r="G20" s="8"/>
      <c r="H20" s="8" t="s">
        <v>31</v>
      </c>
      <c r="I20" s="8" t="s">
        <v>680</v>
      </c>
    </row>
    <row r="21" spans="1:9" ht="17" thickBot="1" x14ac:dyDescent="0.25">
      <c r="A21" s="8" t="s">
        <v>594</v>
      </c>
      <c r="B21" s="8" t="s">
        <v>329</v>
      </c>
      <c r="C21" s="8" t="s">
        <v>30</v>
      </c>
      <c r="D21" s="8" t="s">
        <v>919</v>
      </c>
      <c r="E21" s="8" t="s">
        <v>9</v>
      </c>
      <c r="F21" s="8" t="s">
        <v>193</v>
      </c>
      <c r="G21" s="8"/>
      <c r="H21" s="8" t="s">
        <v>31</v>
      </c>
      <c r="I21" s="8" t="s">
        <v>680</v>
      </c>
    </row>
    <row r="22" spans="1:9" ht="17" thickBot="1" x14ac:dyDescent="0.25">
      <c r="A22" s="8" t="s">
        <v>595</v>
      </c>
      <c r="B22" s="8" t="s">
        <v>596</v>
      </c>
      <c r="C22" s="8" t="s">
        <v>34</v>
      </c>
      <c r="D22" s="8" t="s">
        <v>4</v>
      </c>
      <c r="E22" s="8" t="s">
        <v>76</v>
      </c>
      <c r="F22" s="8"/>
      <c r="G22" s="8"/>
      <c r="H22" s="8" t="s">
        <v>31</v>
      </c>
      <c r="I22" s="8" t="s">
        <v>680</v>
      </c>
    </row>
    <row r="23" spans="1:9" ht="17" thickBot="1" x14ac:dyDescent="0.25">
      <c r="A23" s="8" t="s">
        <v>597</v>
      </c>
      <c r="B23" s="8" t="s">
        <v>598</v>
      </c>
      <c r="C23" s="8" t="s">
        <v>30</v>
      </c>
      <c r="D23" s="8" t="s">
        <v>4</v>
      </c>
      <c r="E23" s="8" t="s">
        <v>76</v>
      </c>
      <c r="F23" s="8"/>
      <c r="G23" s="8"/>
      <c r="H23" s="8" t="s">
        <v>31</v>
      </c>
      <c r="I23" s="8" t="s">
        <v>680</v>
      </c>
    </row>
    <row r="24" spans="1:9" ht="17" thickBot="1" x14ac:dyDescent="0.25">
      <c r="A24" s="8" t="s">
        <v>599</v>
      </c>
      <c r="B24" s="8" t="s">
        <v>600</v>
      </c>
      <c r="C24" s="8" t="s">
        <v>30</v>
      </c>
      <c r="D24" s="8" t="s">
        <v>4</v>
      </c>
      <c r="E24" s="8" t="s">
        <v>76</v>
      </c>
      <c r="F24" s="8"/>
      <c r="G24" s="8"/>
      <c r="H24" s="8" t="s">
        <v>31</v>
      </c>
      <c r="I24" s="8" t="s">
        <v>680</v>
      </c>
    </row>
    <row r="25" spans="1:9" ht="17" thickBot="1" x14ac:dyDescent="0.25">
      <c r="A25" s="8" t="s">
        <v>601</v>
      </c>
      <c r="B25" s="8" t="s">
        <v>296</v>
      </c>
      <c r="C25" s="8" t="s">
        <v>34</v>
      </c>
      <c r="D25" s="8" t="s">
        <v>4</v>
      </c>
      <c r="E25" s="8" t="s">
        <v>76</v>
      </c>
      <c r="F25" s="8"/>
      <c r="G25" s="8"/>
      <c r="H25" s="8" t="s">
        <v>31</v>
      </c>
      <c r="I25" s="8" t="s">
        <v>680</v>
      </c>
    </row>
    <row r="26" spans="1:9" ht="17" thickBot="1" x14ac:dyDescent="0.25">
      <c r="A26" s="8" t="s">
        <v>602</v>
      </c>
      <c r="B26" s="8" t="s">
        <v>603</v>
      </c>
      <c r="C26" s="8" t="s">
        <v>30</v>
      </c>
      <c r="D26" s="8" t="s">
        <v>4</v>
      </c>
      <c r="E26" s="8" t="s">
        <v>76</v>
      </c>
      <c r="F26" s="8"/>
      <c r="G26" s="8"/>
      <c r="H26" s="8" t="s">
        <v>31</v>
      </c>
      <c r="I26" s="8" t="s">
        <v>680</v>
      </c>
    </row>
    <row r="27" spans="1:9" ht="17" thickBot="1" x14ac:dyDescent="0.25">
      <c r="A27" s="8" t="s">
        <v>604</v>
      </c>
      <c r="B27" s="8" t="s">
        <v>605</v>
      </c>
      <c r="C27" s="8" t="s">
        <v>30</v>
      </c>
      <c r="D27" s="8" t="s">
        <v>4</v>
      </c>
      <c r="E27" s="8" t="s">
        <v>76</v>
      </c>
      <c r="F27" s="8"/>
      <c r="G27" s="8"/>
      <c r="H27" s="8" t="s">
        <v>31</v>
      </c>
      <c r="I27" s="8" t="s">
        <v>680</v>
      </c>
    </row>
    <row r="28" spans="1:9" ht="17" thickBot="1" x14ac:dyDescent="0.25">
      <c r="A28" s="8" t="s">
        <v>606</v>
      </c>
      <c r="B28" s="8" t="s">
        <v>607</v>
      </c>
      <c r="C28" s="8" t="s">
        <v>30</v>
      </c>
      <c r="D28" s="8" t="s">
        <v>4</v>
      </c>
      <c r="E28" s="8" t="s">
        <v>76</v>
      </c>
      <c r="F28" s="8"/>
      <c r="G28" s="8"/>
      <c r="H28" s="8" t="s">
        <v>31</v>
      </c>
      <c r="I28" s="8" t="s">
        <v>680</v>
      </c>
    </row>
    <row r="29" spans="1:9" ht="17" thickBot="1" x14ac:dyDescent="0.25">
      <c r="A29" s="8" t="s">
        <v>608</v>
      </c>
      <c r="B29" s="8" t="s">
        <v>429</v>
      </c>
      <c r="C29" s="8" t="s">
        <v>30</v>
      </c>
      <c r="D29" s="8" t="s">
        <v>4</v>
      </c>
      <c r="E29" s="8" t="s">
        <v>76</v>
      </c>
      <c r="F29" s="8"/>
      <c r="G29" s="8"/>
      <c r="H29" s="8" t="s">
        <v>31</v>
      </c>
      <c r="I29" s="8" t="s">
        <v>680</v>
      </c>
    </row>
    <row r="30" spans="1:9" ht="17" thickBot="1" x14ac:dyDescent="0.25">
      <c r="A30" s="8" t="s">
        <v>609</v>
      </c>
      <c r="B30" s="8" t="s">
        <v>610</v>
      </c>
      <c r="C30" s="8" t="s">
        <v>34</v>
      </c>
      <c r="D30" s="8" t="s">
        <v>919</v>
      </c>
      <c r="E30" s="8" t="s">
        <v>76</v>
      </c>
      <c r="F30" s="8"/>
      <c r="G30" s="8"/>
      <c r="H30" s="8" t="s">
        <v>31</v>
      </c>
      <c r="I30" s="8" t="s">
        <v>680</v>
      </c>
    </row>
    <row r="31" spans="1:9" ht="17" thickBot="1" x14ac:dyDescent="0.25">
      <c r="A31" s="8" t="s">
        <v>611</v>
      </c>
      <c r="B31" s="8" t="s">
        <v>612</v>
      </c>
      <c r="C31" s="8" t="s">
        <v>30</v>
      </c>
      <c r="D31" s="8" t="s">
        <v>915</v>
      </c>
      <c r="E31" s="8" t="s">
        <v>76</v>
      </c>
      <c r="F31" s="8"/>
      <c r="G31" s="8"/>
      <c r="H31" s="8" t="s">
        <v>31</v>
      </c>
      <c r="I31" s="8" t="s">
        <v>680</v>
      </c>
    </row>
    <row r="32" spans="1:9" ht="17" thickBot="1" x14ac:dyDescent="0.25">
      <c r="A32" s="8" t="s">
        <v>613</v>
      </c>
      <c r="B32" s="8" t="s">
        <v>614</v>
      </c>
      <c r="C32" s="8" t="s">
        <v>30</v>
      </c>
      <c r="D32" s="8" t="s">
        <v>915</v>
      </c>
      <c r="E32" s="8" t="s">
        <v>76</v>
      </c>
      <c r="F32" s="8"/>
      <c r="G32" s="8"/>
      <c r="H32" s="8" t="s">
        <v>31</v>
      </c>
      <c r="I32" s="8" t="s">
        <v>680</v>
      </c>
    </row>
    <row r="33" spans="1:9" ht="17" thickBot="1" x14ac:dyDescent="0.25">
      <c r="A33" s="8" t="s">
        <v>615</v>
      </c>
      <c r="B33" s="8" t="s">
        <v>616</v>
      </c>
      <c r="C33" s="8" t="s">
        <v>30</v>
      </c>
      <c r="D33" s="8" t="s">
        <v>8</v>
      </c>
      <c r="E33" s="8" t="s">
        <v>76</v>
      </c>
      <c r="F33" s="8"/>
      <c r="G33" s="8"/>
      <c r="H33" s="8" t="s">
        <v>31</v>
      </c>
      <c r="I33" s="8" t="s">
        <v>680</v>
      </c>
    </row>
    <row r="34" spans="1:9" ht="17" thickBot="1" x14ac:dyDescent="0.25">
      <c r="A34" s="8" t="s">
        <v>617</v>
      </c>
      <c r="B34" s="8" t="s">
        <v>618</v>
      </c>
      <c r="C34" s="8" t="s">
        <v>34</v>
      </c>
      <c r="D34" s="8" t="s">
        <v>8</v>
      </c>
      <c r="E34" s="8" t="s">
        <v>76</v>
      </c>
      <c r="F34" s="8"/>
      <c r="G34" s="8"/>
      <c r="H34" s="8" t="s">
        <v>31</v>
      </c>
      <c r="I34" s="8" t="s">
        <v>680</v>
      </c>
    </row>
    <row r="35" spans="1:9" ht="17" thickBot="1" x14ac:dyDescent="0.25">
      <c r="A35" s="8" t="s">
        <v>619</v>
      </c>
      <c r="B35" s="8" t="s">
        <v>620</v>
      </c>
      <c r="C35" s="8" t="s">
        <v>34</v>
      </c>
      <c r="D35" s="8" t="s">
        <v>919</v>
      </c>
      <c r="E35" s="8" t="s">
        <v>9</v>
      </c>
      <c r="F35" s="8" t="s">
        <v>175</v>
      </c>
      <c r="G35" s="8"/>
      <c r="H35" s="8" t="s">
        <v>105</v>
      </c>
      <c r="I35" s="8" t="s">
        <v>680</v>
      </c>
    </row>
    <row r="36" spans="1:9" ht="17" thickBot="1" x14ac:dyDescent="0.25">
      <c r="A36" s="8" t="s">
        <v>621</v>
      </c>
      <c r="B36" s="8" t="s">
        <v>622</v>
      </c>
      <c r="C36" s="8" t="s">
        <v>30</v>
      </c>
      <c r="D36" s="8" t="s">
        <v>919</v>
      </c>
      <c r="E36" s="8" t="s">
        <v>9</v>
      </c>
      <c r="F36" s="8" t="s">
        <v>176</v>
      </c>
      <c r="G36" s="8"/>
      <c r="H36" s="8" t="s">
        <v>105</v>
      </c>
      <c r="I36" s="8" t="s">
        <v>680</v>
      </c>
    </row>
    <row r="37" spans="1:9" ht="17" thickBot="1" x14ac:dyDescent="0.25">
      <c r="A37" s="8" t="s">
        <v>623</v>
      </c>
      <c r="B37" s="8" t="s">
        <v>624</v>
      </c>
      <c r="C37" s="8" t="s">
        <v>30</v>
      </c>
      <c r="D37" s="8" t="s">
        <v>919</v>
      </c>
      <c r="E37" s="8" t="s">
        <v>9</v>
      </c>
      <c r="F37" s="8" t="s">
        <v>177</v>
      </c>
      <c r="G37" s="8"/>
      <c r="H37" s="8" t="s">
        <v>105</v>
      </c>
      <c r="I37" s="8" t="s">
        <v>680</v>
      </c>
    </row>
    <row r="38" spans="1:9" ht="17" thickBot="1" x14ac:dyDescent="0.25">
      <c r="A38" s="8" t="s">
        <v>625</v>
      </c>
      <c r="B38" s="8" t="s">
        <v>626</v>
      </c>
      <c r="C38" s="8" t="s">
        <v>30</v>
      </c>
      <c r="D38" s="8" t="s">
        <v>919</v>
      </c>
      <c r="E38" s="8" t="s">
        <v>9</v>
      </c>
      <c r="F38" s="8" t="s">
        <v>178</v>
      </c>
      <c r="G38" s="8"/>
      <c r="H38" s="8" t="s">
        <v>105</v>
      </c>
      <c r="I38" s="8" t="s">
        <v>680</v>
      </c>
    </row>
    <row r="39" spans="1:9" ht="17" thickBot="1" x14ac:dyDescent="0.25">
      <c r="A39" s="8" t="s">
        <v>627</v>
      </c>
      <c r="B39" s="8" t="s">
        <v>628</v>
      </c>
      <c r="C39" s="8" t="s">
        <v>30</v>
      </c>
      <c r="D39" s="8" t="s">
        <v>919</v>
      </c>
      <c r="E39" s="8" t="s">
        <v>9</v>
      </c>
      <c r="F39" s="8" t="s">
        <v>179</v>
      </c>
      <c r="G39" s="8"/>
      <c r="H39" s="8" t="s">
        <v>105</v>
      </c>
      <c r="I39" s="8" t="s">
        <v>680</v>
      </c>
    </row>
    <row r="40" spans="1:9" ht="17" thickBot="1" x14ac:dyDescent="0.25">
      <c r="A40" s="8" t="s">
        <v>629</v>
      </c>
      <c r="B40" s="8" t="s">
        <v>630</v>
      </c>
      <c r="C40" s="8" t="s">
        <v>30</v>
      </c>
      <c r="D40" s="8" t="s">
        <v>919</v>
      </c>
      <c r="E40" s="8" t="s">
        <v>9</v>
      </c>
      <c r="F40" s="8" t="s">
        <v>180</v>
      </c>
      <c r="G40" s="8"/>
      <c r="H40" s="8" t="s">
        <v>105</v>
      </c>
      <c r="I40" s="8" t="s">
        <v>680</v>
      </c>
    </row>
    <row r="41" spans="1:9" ht="17" thickBot="1" x14ac:dyDescent="0.25">
      <c r="A41" s="8" t="s">
        <v>631</v>
      </c>
      <c r="B41" s="8" t="s">
        <v>401</v>
      </c>
      <c r="C41" s="8" t="s">
        <v>30</v>
      </c>
      <c r="D41" s="8" t="s">
        <v>919</v>
      </c>
      <c r="E41" s="8" t="s">
        <v>9</v>
      </c>
      <c r="F41" s="8" t="s">
        <v>181</v>
      </c>
      <c r="G41" s="8"/>
      <c r="H41" s="8" t="s">
        <v>105</v>
      </c>
      <c r="I41" s="8" t="s">
        <v>680</v>
      </c>
    </row>
    <row r="42" spans="1:9" ht="17" thickBot="1" x14ac:dyDescent="0.25">
      <c r="A42" s="8" t="s">
        <v>632</v>
      </c>
      <c r="B42" s="8" t="s">
        <v>633</v>
      </c>
      <c r="C42" s="8" t="s">
        <v>34</v>
      </c>
      <c r="D42" s="8" t="s">
        <v>919</v>
      </c>
      <c r="E42" s="8" t="s">
        <v>9</v>
      </c>
      <c r="F42" s="8" t="s">
        <v>182</v>
      </c>
      <c r="G42" s="8"/>
      <c r="H42" s="8" t="s">
        <v>105</v>
      </c>
      <c r="I42" s="8" t="s">
        <v>680</v>
      </c>
    </row>
    <row r="43" spans="1:9" ht="17" thickBot="1" x14ac:dyDescent="0.25">
      <c r="A43" s="8" t="s">
        <v>634</v>
      </c>
      <c r="B43" s="8" t="s">
        <v>635</v>
      </c>
      <c r="C43" s="8" t="s">
        <v>30</v>
      </c>
      <c r="D43" s="8" t="s">
        <v>4</v>
      </c>
      <c r="E43" s="8" t="s">
        <v>9</v>
      </c>
      <c r="F43" s="8" t="s">
        <v>183</v>
      </c>
      <c r="G43" s="8"/>
      <c r="H43" s="8" t="s">
        <v>105</v>
      </c>
      <c r="I43" s="8" t="s">
        <v>680</v>
      </c>
    </row>
    <row r="44" spans="1:9" ht="17" thickBot="1" x14ac:dyDescent="0.25">
      <c r="A44" s="8" t="s">
        <v>636</v>
      </c>
      <c r="B44" s="8" t="s">
        <v>637</v>
      </c>
      <c r="C44" s="8" t="s">
        <v>30</v>
      </c>
      <c r="D44" s="8" t="s">
        <v>919</v>
      </c>
      <c r="E44" s="8" t="s">
        <v>9</v>
      </c>
      <c r="F44" s="8" t="s">
        <v>184</v>
      </c>
      <c r="G44" s="8"/>
      <c r="H44" s="8" t="s">
        <v>105</v>
      </c>
      <c r="I44" s="8" t="s">
        <v>680</v>
      </c>
    </row>
    <row r="45" spans="1:9" ht="17" thickBot="1" x14ac:dyDescent="0.25">
      <c r="A45" s="8" t="s">
        <v>638</v>
      </c>
      <c r="B45" s="8" t="s">
        <v>639</v>
      </c>
      <c r="C45" s="8" t="s">
        <v>34</v>
      </c>
      <c r="D45" s="8" t="s">
        <v>919</v>
      </c>
      <c r="E45" s="8" t="s">
        <v>9</v>
      </c>
      <c r="F45" s="8" t="s">
        <v>185</v>
      </c>
      <c r="G45" s="8"/>
      <c r="H45" s="8" t="s">
        <v>105</v>
      </c>
      <c r="I45" s="8" t="s">
        <v>680</v>
      </c>
    </row>
    <row r="46" spans="1:9" ht="17" thickBot="1" x14ac:dyDescent="0.25">
      <c r="A46" s="8" t="s">
        <v>640</v>
      </c>
      <c r="B46" s="8" t="s">
        <v>641</v>
      </c>
      <c r="C46" s="8" t="s">
        <v>30</v>
      </c>
      <c r="D46" s="8" t="s">
        <v>919</v>
      </c>
      <c r="E46" s="8" t="s">
        <v>9</v>
      </c>
      <c r="F46" s="8" t="s">
        <v>186</v>
      </c>
      <c r="G46" s="8"/>
      <c r="H46" s="8" t="s">
        <v>105</v>
      </c>
      <c r="I46" s="8" t="s">
        <v>680</v>
      </c>
    </row>
    <row r="47" spans="1:9" ht="17" thickBot="1" x14ac:dyDescent="0.25">
      <c r="A47" s="8" t="s">
        <v>642</v>
      </c>
      <c r="B47" s="8" t="s">
        <v>643</v>
      </c>
      <c r="C47" s="8" t="s">
        <v>34</v>
      </c>
      <c r="D47" s="8" t="s">
        <v>919</v>
      </c>
      <c r="E47" s="8" t="s">
        <v>9</v>
      </c>
      <c r="F47" s="8" t="s">
        <v>187</v>
      </c>
      <c r="G47" s="8"/>
      <c r="H47" s="8" t="s">
        <v>105</v>
      </c>
      <c r="I47" s="8" t="s">
        <v>680</v>
      </c>
    </row>
    <row r="48" spans="1:9" ht="17" thickBot="1" x14ac:dyDescent="0.25">
      <c r="A48" s="8" t="s">
        <v>644</v>
      </c>
      <c r="B48" s="8" t="s">
        <v>645</v>
      </c>
      <c r="C48" s="8" t="s">
        <v>30</v>
      </c>
      <c r="D48" s="8" t="s">
        <v>919</v>
      </c>
      <c r="E48" s="8" t="s">
        <v>9</v>
      </c>
      <c r="F48" s="8" t="s">
        <v>188</v>
      </c>
      <c r="G48" s="8"/>
      <c r="H48" s="8" t="s">
        <v>105</v>
      </c>
      <c r="I48" s="8" t="s">
        <v>680</v>
      </c>
    </row>
    <row r="49" spans="1:9" ht="17" thickBot="1" x14ac:dyDescent="0.25">
      <c r="A49" s="8" t="s">
        <v>646</v>
      </c>
      <c r="B49" s="8" t="s">
        <v>647</v>
      </c>
      <c r="C49" s="8" t="s">
        <v>34</v>
      </c>
      <c r="D49" s="8" t="s">
        <v>919</v>
      </c>
      <c r="E49" s="8" t="s">
        <v>9</v>
      </c>
      <c r="F49" s="8" t="s">
        <v>189</v>
      </c>
      <c r="G49" s="8"/>
      <c r="H49" s="8" t="s">
        <v>105</v>
      </c>
      <c r="I49" s="8" t="s">
        <v>680</v>
      </c>
    </row>
    <row r="50" spans="1:9" ht="17" thickBot="1" x14ac:dyDescent="0.25">
      <c r="A50" s="8" t="s">
        <v>648</v>
      </c>
      <c r="B50" s="8" t="s">
        <v>525</v>
      </c>
      <c r="C50" s="8" t="s">
        <v>30</v>
      </c>
      <c r="D50" s="8" t="s">
        <v>919</v>
      </c>
      <c r="E50" s="8" t="s">
        <v>9</v>
      </c>
      <c r="F50" s="8" t="s">
        <v>190</v>
      </c>
      <c r="G50" s="8"/>
      <c r="H50" s="8" t="s">
        <v>105</v>
      </c>
      <c r="I50" s="8" t="s">
        <v>680</v>
      </c>
    </row>
    <row r="51" spans="1:9" ht="17" thickBot="1" x14ac:dyDescent="0.25">
      <c r="A51" s="8" t="s">
        <v>649</v>
      </c>
      <c r="B51" s="8" t="s">
        <v>650</v>
      </c>
      <c r="C51" s="8" t="s">
        <v>34</v>
      </c>
      <c r="D51" s="8" t="s">
        <v>919</v>
      </c>
      <c r="E51" s="8" t="s">
        <v>9</v>
      </c>
      <c r="F51" s="8" t="s">
        <v>191</v>
      </c>
      <c r="G51" s="8"/>
      <c r="H51" s="8" t="s">
        <v>105</v>
      </c>
      <c r="I51" s="8" t="s">
        <v>680</v>
      </c>
    </row>
    <row r="52" spans="1:9" ht="17" thickBot="1" x14ac:dyDescent="0.25">
      <c r="A52" s="8" t="s">
        <v>651</v>
      </c>
      <c r="B52" s="8" t="s">
        <v>652</v>
      </c>
      <c r="C52" s="8" t="s">
        <v>34</v>
      </c>
      <c r="D52" s="8" t="s">
        <v>919</v>
      </c>
      <c r="E52" s="8" t="s">
        <v>9</v>
      </c>
      <c r="F52" s="8" t="s">
        <v>192</v>
      </c>
      <c r="G52" s="8"/>
      <c r="H52" s="8" t="s">
        <v>105</v>
      </c>
      <c r="I52" s="8" t="s">
        <v>680</v>
      </c>
    </row>
    <row r="53" spans="1:9" ht="17" thickBot="1" x14ac:dyDescent="0.25">
      <c r="A53" s="8" t="s">
        <v>653</v>
      </c>
      <c r="B53" s="8" t="s">
        <v>654</v>
      </c>
      <c r="C53" s="8" t="s">
        <v>34</v>
      </c>
      <c r="D53" s="8" t="s">
        <v>919</v>
      </c>
      <c r="E53" s="8" t="s">
        <v>9</v>
      </c>
      <c r="F53" s="8" t="s">
        <v>193</v>
      </c>
      <c r="G53" s="8"/>
      <c r="H53" s="8" t="s">
        <v>105</v>
      </c>
      <c r="I53" s="8" t="s">
        <v>680</v>
      </c>
    </row>
    <row r="54" spans="1:9" ht="17" thickBot="1" x14ac:dyDescent="0.25">
      <c r="A54" s="8" t="s">
        <v>655</v>
      </c>
      <c r="B54" s="8" t="s">
        <v>656</v>
      </c>
      <c r="C54" s="8" t="s">
        <v>30</v>
      </c>
      <c r="D54" s="8" t="s">
        <v>4</v>
      </c>
      <c r="E54" s="8" t="s">
        <v>76</v>
      </c>
      <c r="F54" s="8"/>
      <c r="G54" s="8"/>
      <c r="H54" s="8" t="s">
        <v>105</v>
      </c>
      <c r="I54" s="8" t="s">
        <v>680</v>
      </c>
    </row>
    <row r="55" spans="1:9" ht="17" thickBot="1" x14ac:dyDescent="0.25">
      <c r="A55" s="8" t="s">
        <v>657</v>
      </c>
      <c r="B55" s="8" t="s">
        <v>658</v>
      </c>
      <c r="C55" s="8" t="s">
        <v>34</v>
      </c>
      <c r="D55" s="8" t="s">
        <v>4</v>
      </c>
      <c r="E55" s="8" t="s">
        <v>76</v>
      </c>
      <c r="F55" s="8"/>
      <c r="G55" s="8"/>
      <c r="H55" s="8" t="s">
        <v>105</v>
      </c>
      <c r="I55" s="8" t="s">
        <v>680</v>
      </c>
    </row>
    <row r="56" spans="1:9" ht="17" thickBot="1" x14ac:dyDescent="0.25">
      <c r="A56" s="8" t="s">
        <v>659</v>
      </c>
      <c r="B56" s="8" t="s">
        <v>660</v>
      </c>
      <c r="C56" s="8" t="s">
        <v>34</v>
      </c>
      <c r="D56" s="8" t="s">
        <v>4</v>
      </c>
      <c r="E56" s="8" t="s">
        <v>76</v>
      </c>
      <c r="F56" s="8"/>
      <c r="G56" s="8"/>
      <c r="H56" s="8" t="s">
        <v>105</v>
      </c>
      <c r="I56" s="8" t="s">
        <v>680</v>
      </c>
    </row>
    <row r="57" spans="1:9" ht="17" thickBot="1" x14ac:dyDescent="0.25">
      <c r="A57" s="8" t="s">
        <v>661</v>
      </c>
      <c r="B57" s="8" t="s">
        <v>662</v>
      </c>
      <c r="C57" s="8" t="s">
        <v>30</v>
      </c>
      <c r="D57" s="8" t="s">
        <v>4</v>
      </c>
      <c r="E57" s="8" t="s">
        <v>76</v>
      </c>
      <c r="F57" s="8"/>
      <c r="G57" s="8"/>
      <c r="H57" s="8" t="s">
        <v>105</v>
      </c>
      <c r="I57" s="8" t="s">
        <v>680</v>
      </c>
    </row>
    <row r="58" spans="1:9" ht="17" thickBot="1" x14ac:dyDescent="0.25">
      <c r="A58" s="8" t="s">
        <v>663</v>
      </c>
      <c r="B58" s="8" t="s">
        <v>664</v>
      </c>
      <c r="C58" s="8" t="s">
        <v>34</v>
      </c>
      <c r="D58" s="8" t="s">
        <v>4</v>
      </c>
      <c r="E58" s="8" t="s">
        <v>76</v>
      </c>
      <c r="F58" s="8"/>
      <c r="G58" s="8"/>
      <c r="H58" s="8" t="s">
        <v>105</v>
      </c>
      <c r="I58" s="8" t="s">
        <v>680</v>
      </c>
    </row>
    <row r="59" spans="1:9" ht="17" thickBot="1" x14ac:dyDescent="0.25">
      <c r="A59" s="8" t="s">
        <v>665</v>
      </c>
      <c r="B59" s="8" t="s">
        <v>666</v>
      </c>
      <c r="C59" s="8" t="s">
        <v>34</v>
      </c>
      <c r="D59" s="8" t="s">
        <v>4</v>
      </c>
      <c r="E59" s="8" t="s">
        <v>76</v>
      </c>
      <c r="F59" s="8"/>
      <c r="G59" s="8"/>
      <c r="H59" s="8" t="s">
        <v>105</v>
      </c>
      <c r="I59" s="8" t="s">
        <v>680</v>
      </c>
    </row>
    <row r="60" spans="1:9" ht="17" thickBot="1" x14ac:dyDescent="0.25">
      <c r="A60" s="8" t="s">
        <v>667</v>
      </c>
      <c r="B60" s="8" t="s">
        <v>668</v>
      </c>
      <c r="C60" s="8" t="s">
        <v>34</v>
      </c>
      <c r="D60" s="8" t="s">
        <v>4</v>
      </c>
      <c r="E60" s="8" t="s">
        <v>76</v>
      </c>
      <c r="F60" s="8"/>
      <c r="G60" s="8"/>
      <c r="H60" s="8" t="s">
        <v>105</v>
      </c>
      <c r="I60" s="8" t="s">
        <v>680</v>
      </c>
    </row>
    <row r="61" spans="1:9" ht="17" thickBot="1" x14ac:dyDescent="0.25">
      <c r="A61" s="8" t="s">
        <v>669</v>
      </c>
      <c r="B61" s="8" t="s">
        <v>670</v>
      </c>
      <c r="C61" s="8" t="s">
        <v>34</v>
      </c>
      <c r="D61" s="8" t="s">
        <v>4</v>
      </c>
      <c r="E61" s="8" t="s">
        <v>76</v>
      </c>
      <c r="F61" s="8"/>
      <c r="G61" s="8"/>
      <c r="H61" s="8" t="s">
        <v>105</v>
      </c>
      <c r="I61" s="8" t="s">
        <v>680</v>
      </c>
    </row>
    <row r="62" spans="1:9" ht="17" thickBot="1" x14ac:dyDescent="0.25">
      <c r="A62" s="8" t="s">
        <v>671</v>
      </c>
      <c r="B62" s="8" t="s">
        <v>672</v>
      </c>
      <c r="C62" s="8" t="s">
        <v>30</v>
      </c>
      <c r="D62" s="8" t="s">
        <v>919</v>
      </c>
      <c r="E62" s="8" t="s">
        <v>76</v>
      </c>
      <c r="F62" s="8"/>
      <c r="G62" s="8"/>
      <c r="H62" s="8" t="s">
        <v>105</v>
      </c>
      <c r="I62" s="8" t="s">
        <v>680</v>
      </c>
    </row>
    <row r="63" spans="1:9" ht="17" thickBot="1" x14ac:dyDescent="0.25">
      <c r="A63" s="8" t="s">
        <v>673</v>
      </c>
      <c r="B63" s="8" t="s">
        <v>525</v>
      </c>
      <c r="C63" s="8" t="s">
        <v>30</v>
      </c>
      <c r="D63" s="8" t="s">
        <v>926</v>
      </c>
      <c r="E63" s="8" t="s">
        <v>76</v>
      </c>
      <c r="F63" s="8"/>
      <c r="G63" s="8"/>
      <c r="H63" s="8" t="s">
        <v>105</v>
      </c>
      <c r="I63" s="8" t="s">
        <v>680</v>
      </c>
    </row>
    <row r="64" spans="1:9" ht="17" thickBot="1" x14ac:dyDescent="0.25">
      <c r="A64" s="8" t="s">
        <v>674</v>
      </c>
      <c r="B64" s="8" t="s">
        <v>626</v>
      </c>
      <c r="C64" s="8" t="s">
        <v>30</v>
      </c>
      <c r="D64" s="8" t="s">
        <v>926</v>
      </c>
      <c r="E64" s="8" t="s">
        <v>76</v>
      </c>
      <c r="F64" s="8"/>
      <c r="G64" s="8"/>
      <c r="H64" s="8" t="s">
        <v>105</v>
      </c>
      <c r="I64" s="8" t="s">
        <v>680</v>
      </c>
    </row>
    <row r="65" spans="1:9" ht="17" thickBot="1" x14ac:dyDescent="0.25">
      <c r="A65" s="8" t="s">
        <v>675</v>
      </c>
      <c r="B65" s="8" t="s">
        <v>676</v>
      </c>
      <c r="C65" s="8" t="s">
        <v>30</v>
      </c>
      <c r="D65" s="8" t="s">
        <v>8</v>
      </c>
      <c r="E65" s="8" t="s">
        <v>76</v>
      </c>
      <c r="F65" s="8"/>
      <c r="G65" s="8"/>
      <c r="H65" s="8" t="s">
        <v>105</v>
      </c>
      <c r="I65" s="8" t="s">
        <v>680</v>
      </c>
    </row>
    <row r="66" spans="1:9" ht="17" thickBot="1" x14ac:dyDescent="0.25">
      <c r="A66" s="8" t="s">
        <v>677</v>
      </c>
      <c r="B66" s="8" t="s">
        <v>678</v>
      </c>
      <c r="C66" s="8" t="s">
        <v>30</v>
      </c>
      <c r="D66" s="8" t="s">
        <v>8</v>
      </c>
      <c r="E66" s="8" t="s">
        <v>76</v>
      </c>
      <c r="F66" s="8"/>
      <c r="G66" s="8"/>
      <c r="H66" s="8" t="s">
        <v>105</v>
      </c>
      <c r="I66" s="8" t="s">
        <v>680</v>
      </c>
    </row>
  </sheetData>
  <mergeCells count="1">
    <mergeCell ref="A1:I1"/>
  </mergeCells>
  <pageMargins left="0.75" right="0.75" top="1" bottom="1" header="0.5" footer="0.5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"/>
  <sheetViews>
    <sheetView workbookViewId="0">
      <selection activeCell="A8" sqref="A8"/>
    </sheetView>
  </sheetViews>
  <sheetFormatPr baseColWidth="10" defaultColWidth="9.33203125" defaultRowHeight="16" x14ac:dyDescent="0.2"/>
  <cols>
    <col min="1" max="1" width="16.6640625" customWidth="1"/>
  </cols>
  <sheetData>
    <row r="1" spans="1:19" x14ac:dyDescent="0.2">
      <c r="A1" s="13" t="s">
        <v>922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</row>
    <row r="2" spans="1:19" x14ac:dyDescent="0.2">
      <c r="A2" s="14" t="s">
        <v>2</v>
      </c>
      <c r="B2" s="14" t="s">
        <v>9</v>
      </c>
      <c r="C2" s="14"/>
      <c r="D2" s="14"/>
      <c r="E2" s="14"/>
      <c r="F2" s="14"/>
      <c r="G2" s="14"/>
      <c r="H2" s="15" t="s">
        <v>12</v>
      </c>
      <c r="I2" s="15"/>
      <c r="J2" s="15"/>
      <c r="K2" s="15"/>
      <c r="L2" s="15"/>
      <c r="M2" s="15"/>
      <c r="N2" s="14" t="s">
        <v>10</v>
      </c>
      <c r="O2" s="14"/>
      <c r="P2" s="14"/>
      <c r="Q2" s="14"/>
      <c r="R2" s="14"/>
      <c r="S2" s="14"/>
    </row>
    <row r="3" spans="1:19" x14ac:dyDescent="0.2">
      <c r="A3" s="14"/>
      <c r="B3" s="3" t="s">
        <v>3</v>
      </c>
      <c r="C3" s="3" t="s">
        <v>11</v>
      </c>
      <c r="D3" s="3" t="s">
        <v>13</v>
      </c>
      <c r="E3" s="3" t="s">
        <v>14</v>
      </c>
      <c r="F3" s="3" t="s">
        <v>0</v>
      </c>
      <c r="G3" s="3" t="s">
        <v>15</v>
      </c>
      <c r="H3" s="3" t="s">
        <v>3</v>
      </c>
      <c r="I3" s="3" t="s">
        <v>11</v>
      </c>
      <c r="J3" s="3" t="s">
        <v>13</v>
      </c>
      <c r="K3" s="3" t="s">
        <v>14</v>
      </c>
      <c r="L3" s="3" t="s">
        <v>0</v>
      </c>
      <c r="M3" s="3" t="s">
        <v>15</v>
      </c>
      <c r="N3" s="3" t="s">
        <v>3</v>
      </c>
      <c r="O3" s="3" t="s">
        <v>11</v>
      </c>
      <c r="P3" s="3" t="s">
        <v>13</v>
      </c>
      <c r="Q3" s="3" t="s">
        <v>14</v>
      </c>
      <c r="R3" s="3" t="s">
        <v>0</v>
      </c>
      <c r="S3" s="3" t="s">
        <v>15</v>
      </c>
    </row>
    <row r="4" spans="1:19" x14ac:dyDescent="0.2">
      <c r="A4" s="6" t="s">
        <v>4</v>
      </c>
      <c r="B4" s="1">
        <v>0</v>
      </c>
      <c r="C4" s="2">
        <v>0</v>
      </c>
      <c r="D4" s="5">
        <v>0</v>
      </c>
      <c r="E4" s="2">
        <v>0</v>
      </c>
      <c r="F4" s="5">
        <f>SUM(B4+D4)</f>
        <v>0</v>
      </c>
      <c r="G4" s="2">
        <f>F4/F$10*100</f>
        <v>0</v>
      </c>
      <c r="H4" s="1">
        <v>4</v>
      </c>
      <c r="I4" s="5">
        <f>H4/L4*100</f>
        <v>50</v>
      </c>
      <c r="J4" s="5">
        <v>4</v>
      </c>
      <c r="K4" s="5">
        <f>J4/L4*100</f>
        <v>50</v>
      </c>
      <c r="L4" s="5">
        <f>SUM(H4+J4)</f>
        <v>8</v>
      </c>
      <c r="M4" s="2">
        <f>L4/L$10*100</f>
        <v>61.53846153846154</v>
      </c>
      <c r="N4" s="5">
        <f>SUM(B4+H4)</f>
        <v>4</v>
      </c>
      <c r="O4" s="5">
        <f>N4/R4*100</f>
        <v>50</v>
      </c>
      <c r="P4" s="5">
        <f>SUM(D4+J4)</f>
        <v>4</v>
      </c>
      <c r="Q4" s="5">
        <f>P4/R4*100</f>
        <v>50</v>
      </c>
      <c r="R4" s="5">
        <f>SUM(N4+P4)</f>
        <v>8</v>
      </c>
      <c r="S4" s="2">
        <f>R4/R$10*100</f>
        <v>25</v>
      </c>
    </row>
    <row r="5" spans="1:19" x14ac:dyDescent="0.2">
      <c r="A5" s="6" t="s">
        <v>1</v>
      </c>
      <c r="B5" s="1">
        <v>3</v>
      </c>
      <c r="C5" s="2">
        <f t="shared" ref="C5:C10" si="0">B5/F5*100</f>
        <v>17.647058823529413</v>
      </c>
      <c r="D5" s="5">
        <v>14</v>
      </c>
      <c r="E5" s="2">
        <f t="shared" ref="E5:E10" si="1">D5/F5*100</f>
        <v>82.35294117647058</v>
      </c>
      <c r="F5" s="5">
        <f t="shared" ref="F5:F10" si="2">SUM(B5+D5)</f>
        <v>17</v>
      </c>
      <c r="G5" s="2">
        <f t="shared" ref="G5:G10" si="3">F5/F$10*100</f>
        <v>89.473684210526315</v>
      </c>
      <c r="H5" s="1">
        <v>1</v>
      </c>
      <c r="I5" s="5">
        <f t="shared" ref="I5:I10" si="4">H5/L5*100</f>
        <v>50</v>
      </c>
      <c r="J5" s="5">
        <v>1</v>
      </c>
      <c r="K5" s="5">
        <f t="shared" ref="K5:K10" si="5">J5/L5*100</f>
        <v>50</v>
      </c>
      <c r="L5" s="5">
        <f t="shared" ref="L5:L10" si="6">SUM(H5+J5)</f>
        <v>2</v>
      </c>
      <c r="M5" s="2">
        <f t="shared" ref="M5:M10" si="7">L5/L$10*100</f>
        <v>15.384615384615385</v>
      </c>
      <c r="N5" s="5">
        <f t="shared" ref="N5:N10" si="8">SUM(B5+H5)</f>
        <v>4</v>
      </c>
      <c r="O5" s="5">
        <f t="shared" ref="O5:O10" si="9">N5/R5*100</f>
        <v>21.052631578947366</v>
      </c>
      <c r="P5" s="5">
        <f t="shared" ref="P5:P10" si="10">SUM(D5+J5)</f>
        <v>15</v>
      </c>
      <c r="Q5" s="5">
        <f t="shared" ref="Q5:Q10" si="11">P5/R5*100</f>
        <v>78.94736842105263</v>
      </c>
      <c r="R5" s="5">
        <f t="shared" ref="R5:R10" si="12">SUM(N5+P5)</f>
        <v>19</v>
      </c>
      <c r="S5" s="2">
        <f t="shared" ref="S5:S10" si="13">R5/R$10*100</f>
        <v>59.375</v>
      </c>
    </row>
    <row r="6" spans="1:19" x14ac:dyDescent="0.2">
      <c r="A6" s="6" t="s">
        <v>7</v>
      </c>
      <c r="B6" s="1">
        <v>0</v>
      </c>
      <c r="C6" s="2">
        <v>0</v>
      </c>
      <c r="D6" s="5">
        <v>0</v>
      </c>
      <c r="E6" s="2">
        <v>0</v>
      </c>
      <c r="F6" s="5">
        <f t="shared" si="2"/>
        <v>0</v>
      </c>
      <c r="G6" s="2">
        <f t="shared" si="3"/>
        <v>0</v>
      </c>
      <c r="H6" s="1">
        <v>1</v>
      </c>
      <c r="I6" s="5">
        <f t="shared" si="4"/>
        <v>50</v>
      </c>
      <c r="J6" s="5">
        <v>1</v>
      </c>
      <c r="K6" s="5">
        <f t="shared" si="5"/>
        <v>50</v>
      </c>
      <c r="L6" s="5">
        <f t="shared" si="6"/>
        <v>2</v>
      </c>
      <c r="M6" s="2">
        <f t="shared" si="7"/>
        <v>15.384615384615385</v>
      </c>
      <c r="N6" s="5">
        <f t="shared" si="8"/>
        <v>1</v>
      </c>
      <c r="O6" s="5">
        <f t="shared" si="9"/>
        <v>50</v>
      </c>
      <c r="P6" s="5">
        <f t="shared" si="10"/>
        <v>1</v>
      </c>
      <c r="Q6" s="5">
        <f t="shared" si="11"/>
        <v>50</v>
      </c>
      <c r="R6" s="5">
        <f t="shared" si="12"/>
        <v>2</v>
      </c>
      <c r="S6" s="2">
        <f t="shared" si="13"/>
        <v>6.25</v>
      </c>
    </row>
    <row r="7" spans="1:19" x14ac:dyDescent="0.2">
      <c r="A7" s="6" t="s">
        <v>8</v>
      </c>
      <c r="B7" s="1">
        <v>0</v>
      </c>
      <c r="C7" s="2">
        <v>0</v>
      </c>
      <c r="D7" s="5">
        <v>0</v>
      </c>
      <c r="E7" s="2">
        <v>0</v>
      </c>
      <c r="F7" s="5">
        <f t="shared" si="2"/>
        <v>0</v>
      </c>
      <c r="G7" s="2">
        <f t="shared" si="3"/>
        <v>0</v>
      </c>
      <c r="H7" s="1">
        <v>0</v>
      </c>
      <c r="I7" s="5">
        <f t="shared" si="4"/>
        <v>0</v>
      </c>
      <c r="J7" s="5">
        <v>1</v>
      </c>
      <c r="K7" s="5">
        <f t="shared" si="5"/>
        <v>100</v>
      </c>
      <c r="L7" s="5">
        <f t="shared" si="6"/>
        <v>1</v>
      </c>
      <c r="M7" s="2">
        <f t="shared" si="7"/>
        <v>7.6923076923076925</v>
      </c>
      <c r="N7" s="5">
        <f t="shared" si="8"/>
        <v>0</v>
      </c>
      <c r="O7" s="5">
        <f t="shared" si="9"/>
        <v>0</v>
      </c>
      <c r="P7" s="5">
        <f t="shared" si="10"/>
        <v>1</v>
      </c>
      <c r="Q7" s="5">
        <f t="shared" si="11"/>
        <v>100</v>
      </c>
      <c r="R7" s="5">
        <f t="shared" si="12"/>
        <v>1</v>
      </c>
      <c r="S7" s="2">
        <f t="shared" si="13"/>
        <v>3.125</v>
      </c>
    </row>
    <row r="8" spans="1:19" x14ac:dyDescent="0.2">
      <c r="A8" s="6" t="s">
        <v>5</v>
      </c>
      <c r="B8" s="1">
        <v>0</v>
      </c>
      <c r="C8" s="2">
        <f t="shared" si="0"/>
        <v>0</v>
      </c>
      <c r="D8" s="5">
        <v>1</v>
      </c>
      <c r="E8" s="2">
        <f t="shared" si="1"/>
        <v>100</v>
      </c>
      <c r="F8" s="5">
        <f t="shared" si="2"/>
        <v>1</v>
      </c>
      <c r="G8" s="2">
        <f t="shared" si="3"/>
        <v>5.2631578947368416</v>
      </c>
      <c r="H8" s="1">
        <v>0</v>
      </c>
      <c r="I8" s="5">
        <v>0</v>
      </c>
      <c r="J8" s="5">
        <v>0</v>
      </c>
      <c r="K8" s="5">
        <v>0</v>
      </c>
      <c r="L8" s="5">
        <f t="shared" si="6"/>
        <v>0</v>
      </c>
      <c r="M8" s="2">
        <f t="shared" si="7"/>
        <v>0</v>
      </c>
      <c r="N8" s="5">
        <f t="shared" si="8"/>
        <v>0</v>
      </c>
      <c r="O8" s="5">
        <f t="shared" si="9"/>
        <v>0</v>
      </c>
      <c r="P8" s="5">
        <f t="shared" si="10"/>
        <v>1</v>
      </c>
      <c r="Q8" s="5">
        <f t="shared" si="11"/>
        <v>100</v>
      </c>
      <c r="R8" s="5">
        <f t="shared" si="12"/>
        <v>1</v>
      </c>
      <c r="S8" s="2">
        <f t="shared" si="13"/>
        <v>3.125</v>
      </c>
    </row>
    <row r="9" spans="1:19" x14ac:dyDescent="0.2">
      <c r="A9" s="6" t="s">
        <v>923</v>
      </c>
      <c r="B9" s="1">
        <v>0</v>
      </c>
      <c r="C9" s="2">
        <f t="shared" si="0"/>
        <v>0</v>
      </c>
      <c r="D9" s="5">
        <v>1</v>
      </c>
      <c r="E9" s="2">
        <f t="shared" si="1"/>
        <v>100</v>
      </c>
      <c r="F9" s="5">
        <f t="shared" si="2"/>
        <v>1</v>
      </c>
      <c r="G9" s="2">
        <f t="shared" si="3"/>
        <v>5.2631578947368416</v>
      </c>
      <c r="H9" s="1">
        <v>0</v>
      </c>
      <c r="I9" s="5">
        <v>0</v>
      </c>
      <c r="J9" s="5">
        <v>0</v>
      </c>
      <c r="K9" s="5">
        <v>0</v>
      </c>
      <c r="L9" s="5">
        <f t="shared" si="6"/>
        <v>0</v>
      </c>
      <c r="M9" s="2">
        <f t="shared" si="7"/>
        <v>0</v>
      </c>
      <c r="N9" s="5">
        <f t="shared" si="8"/>
        <v>0</v>
      </c>
      <c r="O9" s="5">
        <f t="shared" si="9"/>
        <v>0</v>
      </c>
      <c r="P9" s="5">
        <f t="shared" si="10"/>
        <v>1</v>
      </c>
      <c r="Q9" s="5">
        <f t="shared" si="11"/>
        <v>100</v>
      </c>
      <c r="R9" s="5">
        <f t="shared" si="12"/>
        <v>1</v>
      </c>
      <c r="S9" s="2">
        <f t="shared" si="13"/>
        <v>3.125</v>
      </c>
    </row>
    <row r="10" spans="1:19" x14ac:dyDescent="0.2">
      <c r="A10" s="6" t="s">
        <v>0</v>
      </c>
      <c r="B10" s="1">
        <f>SUM(B4:B9)</f>
        <v>3</v>
      </c>
      <c r="C10" s="2">
        <f t="shared" si="0"/>
        <v>15.789473684210526</v>
      </c>
      <c r="D10" s="5">
        <f>SUM(D4:D9)</f>
        <v>16</v>
      </c>
      <c r="E10" s="2">
        <f t="shared" si="1"/>
        <v>84.210526315789465</v>
      </c>
      <c r="F10" s="5">
        <f t="shared" si="2"/>
        <v>19</v>
      </c>
      <c r="G10" s="2">
        <f t="shared" si="3"/>
        <v>100</v>
      </c>
      <c r="H10" s="1">
        <f>SUM(H4:H9)</f>
        <v>6</v>
      </c>
      <c r="I10" s="5">
        <f t="shared" si="4"/>
        <v>46.153846153846153</v>
      </c>
      <c r="J10" s="5">
        <f>SUM(J4:J9)</f>
        <v>7</v>
      </c>
      <c r="K10" s="5">
        <f t="shared" si="5"/>
        <v>53.846153846153847</v>
      </c>
      <c r="L10" s="5">
        <f t="shared" si="6"/>
        <v>13</v>
      </c>
      <c r="M10" s="2">
        <f t="shared" si="7"/>
        <v>100</v>
      </c>
      <c r="N10" s="5">
        <f t="shared" si="8"/>
        <v>9</v>
      </c>
      <c r="O10" s="5">
        <f t="shared" si="9"/>
        <v>28.125</v>
      </c>
      <c r="P10" s="5">
        <f t="shared" si="10"/>
        <v>23</v>
      </c>
      <c r="Q10" s="5">
        <f t="shared" si="11"/>
        <v>71.875</v>
      </c>
      <c r="R10" s="5">
        <f t="shared" si="12"/>
        <v>32</v>
      </c>
      <c r="S10" s="2">
        <f t="shared" si="13"/>
        <v>100</v>
      </c>
    </row>
  </sheetData>
  <mergeCells count="5">
    <mergeCell ref="A1:S1"/>
    <mergeCell ref="A2:A3"/>
    <mergeCell ref="B2:G2"/>
    <mergeCell ref="H2:M2"/>
    <mergeCell ref="N2:S2"/>
  </mergeCells>
  <pageMargins left="0.75" right="0.75" top="1" bottom="1" header="0.5" footer="0.5"/>
  <pageSetup orientation="portrait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14</vt:i4>
      </vt:variant>
    </vt:vector>
  </HeadingPairs>
  <TitlesOfParts>
    <vt:vector size="14" baseType="lpstr">
      <vt:lpstr>LVI Legislatura 1996-1998</vt:lpstr>
      <vt:lpstr>Lista Diputados LVI 1996-1998</vt:lpstr>
      <vt:lpstr>LVII Legislatura 1999-2001</vt:lpstr>
      <vt:lpstr>Lista Diputados LVII 1999-2001</vt:lpstr>
      <vt:lpstr>LVIII Legislatura 2002-2004</vt:lpstr>
      <vt:lpstr>Lista Diputados LVIII 2002-2004</vt:lpstr>
      <vt:lpstr>LIX Legislatura 2005-2007</vt:lpstr>
      <vt:lpstr>Lista Diputados LIX 2005-2007</vt:lpstr>
      <vt:lpstr>LX Legislatura 2008-2010</vt:lpstr>
      <vt:lpstr>Lista Diputados LX 2008-2010</vt:lpstr>
      <vt:lpstr>LXI Legislatura 2011-2013</vt:lpstr>
      <vt:lpstr>Lista Diputados LXI 2011-2013</vt:lpstr>
      <vt:lpstr>LXII Legislatura 2013-2016</vt:lpstr>
      <vt:lpstr>Lista Diputados LXII 2013-2016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MacBook</dc:creator>
  <cp:lastModifiedBy>ffreidenberg@gmail.com</cp:lastModifiedBy>
  <dcterms:created xsi:type="dcterms:W3CDTF">2016-03-18T19:20:45Z</dcterms:created>
  <dcterms:modified xsi:type="dcterms:W3CDTF">2017-08-18T02:51:33Z</dcterms:modified>
</cp:coreProperties>
</file>