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laviafreidenberg/Documents/Poder Legislativo Estatal 16.08.2016/Morelos/"/>
    </mc:Choice>
  </mc:AlternateContent>
  <bookViews>
    <workbookView xWindow="0" yWindow="460" windowWidth="25600" windowHeight="15540" tabRatio="500" firstSheet="8" activeTab="13"/>
  </bookViews>
  <sheets>
    <sheet name="XLVII Legislatura 1997-2000" sheetId="19" r:id="rId1"/>
    <sheet name="Lista DiputadosXLVII 1997-2000" sheetId="21" r:id="rId2"/>
    <sheet name="XLVIII Legislatura 2000-2003" sheetId="13" r:id="rId3"/>
    <sheet name="Lista DiputadosXLVIII 2000-2003" sheetId="15" r:id="rId4"/>
    <sheet name="XLIX Legislatura 2003-2006" sheetId="16" r:id="rId5"/>
    <sheet name="Lista Diputados XLIX 2003-2006" sheetId="18" r:id="rId6"/>
    <sheet name="L Legislatura 2006-2009" sheetId="10" r:id="rId7"/>
    <sheet name="Lista Diputados L 2006-2009" sheetId="12" r:id="rId8"/>
    <sheet name="LI Legislatura 2009-2012" sheetId="7" r:id="rId9"/>
    <sheet name="Lista Diputados LI 2009-2012" sheetId="9" r:id="rId10"/>
    <sheet name="LII Legislatura 2012-2015" sheetId="4" r:id="rId11"/>
    <sheet name="Lista Diputados LII 2012-2015" sheetId="6" r:id="rId12"/>
    <sheet name="LIII Legislatura 2015-2018" sheetId="1" r:id="rId13"/>
    <sheet name="Lista Diputados LIII 2015-2018" sheetId="3" r:id="rId14"/>
  </sheets>
  <definedNames>
    <definedName name="_xlnm._FilterDatabase" localSheetId="1" hidden="1">'Lista DiputadosXLVII 1997-2000'!$D$1:$D$33</definedName>
    <definedName name="_xlnm._FilterDatabase" localSheetId="3" hidden="1">'Lista DiputadosXLVIII 2000-2003'!$C$1:$C$65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4" l="1"/>
  <c r="D4" i="4"/>
  <c r="J4" i="4"/>
  <c r="P4" i="4"/>
  <c r="R4" i="4"/>
  <c r="N5" i="4"/>
  <c r="D5" i="4"/>
  <c r="J5" i="4"/>
  <c r="P5" i="4"/>
  <c r="R5" i="4"/>
  <c r="N6" i="4"/>
  <c r="D6" i="4"/>
  <c r="J6" i="4"/>
  <c r="P6" i="4"/>
  <c r="R6" i="4"/>
  <c r="N7" i="4"/>
  <c r="D7" i="4"/>
  <c r="J7" i="4"/>
  <c r="P7" i="4"/>
  <c r="R7" i="4"/>
  <c r="N8" i="4"/>
  <c r="D8" i="4"/>
  <c r="J8" i="4"/>
  <c r="P8" i="4"/>
  <c r="R8" i="4"/>
  <c r="R9" i="4"/>
  <c r="S9" i="4"/>
  <c r="F9" i="4"/>
  <c r="B9" i="4"/>
  <c r="D9" i="4"/>
  <c r="L9" i="4"/>
  <c r="H9" i="4"/>
  <c r="J9" i="4"/>
  <c r="P9" i="4"/>
  <c r="Q9" i="4"/>
  <c r="N9" i="4"/>
  <c r="O9" i="4"/>
  <c r="M9" i="4"/>
  <c r="K9" i="4"/>
  <c r="I9" i="4"/>
  <c r="G9" i="4"/>
  <c r="E9" i="4"/>
  <c r="C9" i="4"/>
  <c r="S8" i="4"/>
  <c r="Q8" i="4"/>
  <c r="O8" i="4"/>
  <c r="M8" i="4"/>
  <c r="K8" i="4"/>
  <c r="I8" i="4"/>
  <c r="G8" i="4"/>
  <c r="S7" i="4"/>
  <c r="Q7" i="4"/>
  <c r="O7" i="4"/>
  <c r="M7" i="4"/>
  <c r="K7" i="4"/>
  <c r="I7" i="4"/>
  <c r="G7" i="4"/>
  <c r="E7" i="4"/>
  <c r="C7" i="4"/>
  <c r="S6" i="4"/>
  <c r="Q6" i="4"/>
  <c r="O6" i="4"/>
  <c r="M6" i="4"/>
  <c r="G6" i="4"/>
  <c r="E6" i="4"/>
  <c r="C6" i="4"/>
  <c r="S5" i="4"/>
  <c r="Q5" i="4"/>
  <c r="O5" i="4"/>
  <c r="M5" i="4"/>
  <c r="K5" i="4"/>
  <c r="I5" i="4"/>
  <c r="G5" i="4"/>
  <c r="E5" i="4"/>
  <c r="C5" i="4"/>
  <c r="S4" i="4"/>
  <c r="Q4" i="4"/>
  <c r="O4" i="4"/>
  <c r="M4" i="4"/>
  <c r="K4" i="4"/>
  <c r="I4" i="4"/>
  <c r="G4" i="4"/>
  <c r="N4" i="7"/>
  <c r="D4" i="7"/>
  <c r="J4" i="7"/>
  <c r="P4" i="7"/>
  <c r="R4" i="7"/>
  <c r="N5" i="7"/>
  <c r="D5" i="7"/>
  <c r="J5" i="7"/>
  <c r="P5" i="7"/>
  <c r="R5" i="7"/>
  <c r="N6" i="7"/>
  <c r="D6" i="7"/>
  <c r="J6" i="7"/>
  <c r="P6" i="7"/>
  <c r="R6" i="7"/>
  <c r="N7" i="7"/>
  <c r="D7" i="7"/>
  <c r="J7" i="7"/>
  <c r="P7" i="7"/>
  <c r="R7" i="7"/>
  <c r="N8" i="7"/>
  <c r="D8" i="7"/>
  <c r="J8" i="7"/>
  <c r="P8" i="7"/>
  <c r="R8" i="7"/>
  <c r="N9" i="7"/>
  <c r="D9" i="7"/>
  <c r="J9" i="7"/>
  <c r="P9" i="7"/>
  <c r="R9" i="7"/>
  <c r="N10" i="7"/>
  <c r="P10" i="7"/>
  <c r="R10" i="7"/>
  <c r="R11" i="7"/>
  <c r="S11" i="7"/>
  <c r="F11" i="7"/>
  <c r="B11" i="7"/>
  <c r="D11" i="7"/>
  <c r="L11" i="7"/>
  <c r="H11" i="7"/>
  <c r="J11" i="7"/>
  <c r="P11" i="7"/>
  <c r="Q11" i="7"/>
  <c r="N11" i="7"/>
  <c r="O11" i="7"/>
  <c r="M11" i="7"/>
  <c r="K11" i="7"/>
  <c r="I11" i="7"/>
  <c r="G11" i="7"/>
  <c r="E11" i="7"/>
  <c r="C11" i="7"/>
  <c r="S10" i="7"/>
  <c r="Q10" i="7"/>
  <c r="O10" i="7"/>
  <c r="M10" i="7"/>
  <c r="K10" i="7"/>
  <c r="I10" i="7"/>
  <c r="G10" i="7"/>
  <c r="S9" i="7"/>
  <c r="Q9" i="7"/>
  <c r="O9" i="7"/>
  <c r="M9" i="7"/>
  <c r="K9" i="7"/>
  <c r="I9" i="7"/>
  <c r="G9" i="7"/>
  <c r="S8" i="7"/>
  <c r="Q8" i="7"/>
  <c r="O8" i="7"/>
  <c r="M8" i="7"/>
  <c r="K8" i="7"/>
  <c r="I8" i="7"/>
  <c r="G8" i="7"/>
  <c r="S7" i="7"/>
  <c r="Q7" i="7"/>
  <c r="O7" i="7"/>
  <c r="M7" i="7"/>
  <c r="K7" i="7"/>
  <c r="I7" i="7"/>
  <c r="G7" i="7"/>
  <c r="S6" i="7"/>
  <c r="Q6" i="7"/>
  <c r="O6" i="7"/>
  <c r="M6" i="7"/>
  <c r="G6" i="7"/>
  <c r="S5" i="7"/>
  <c r="Q5" i="7"/>
  <c r="O5" i="7"/>
  <c r="M5" i="7"/>
  <c r="K5" i="7"/>
  <c r="I5" i="7"/>
  <c r="G5" i="7"/>
  <c r="E5" i="7"/>
  <c r="C5" i="7"/>
  <c r="S4" i="7"/>
  <c r="Q4" i="7"/>
  <c r="O4" i="7"/>
  <c r="M4" i="7"/>
  <c r="K4" i="7"/>
  <c r="I4" i="7"/>
  <c r="G4" i="7"/>
  <c r="E4" i="7"/>
  <c r="C4" i="7"/>
  <c r="D5" i="10"/>
  <c r="D6" i="10"/>
  <c r="D7" i="10"/>
  <c r="D8" i="10"/>
  <c r="N4" i="10"/>
  <c r="D4" i="10"/>
  <c r="J4" i="10"/>
  <c r="P4" i="10"/>
  <c r="R4" i="10"/>
  <c r="N5" i="10"/>
  <c r="J5" i="10"/>
  <c r="P5" i="10"/>
  <c r="R5" i="10"/>
  <c r="N6" i="10"/>
  <c r="J6" i="10"/>
  <c r="P6" i="10"/>
  <c r="R6" i="10"/>
  <c r="N7" i="10"/>
  <c r="J7" i="10"/>
  <c r="P7" i="10"/>
  <c r="R7" i="10"/>
  <c r="N8" i="10"/>
  <c r="P8" i="10"/>
  <c r="R8" i="10"/>
  <c r="R9" i="10"/>
  <c r="S9" i="10"/>
  <c r="F9" i="10"/>
  <c r="B9" i="10"/>
  <c r="D9" i="10"/>
  <c r="L9" i="10"/>
  <c r="H9" i="10"/>
  <c r="J9" i="10"/>
  <c r="P9" i="10"/>
  <c r="Q9" i="10"/>
  <c r="N9" i="10"/>
  <c r="O9" i="10"/>
  <c r="M9" i="10"/>
  <c r="K9" i="10"/>
  <c r="I9" i="10"/>
  <c r="G9" i="10"/>
  <c r="E9" i="10"/>
  <c r="C9" i="10"/>
  <c r="S8" i="10"/>
  <c r="Q8" i="10"/>
  <c r="O8" i="10"/>
  <c r="M8" i="10"/>
  <c r="K8" i="10"/>
  <c r="I8" i="10"/>
  <c r="S7" i="10"/>
  <c r="Q7" i="10"/>
  <c r="O7" i="10"/>
  <c r="M7" i="10"/>
  <c r="K7" i="10"/>
  <c r="I7" i="10"/>
  <c r="S6" i="10"/>
  <c r="Q6" i="10"/>
  <c r="O6" i="10"/>
  <c r="M6" i="10"/>
  <c r="G6" i="10"/>
  <c r="E6" i="10"/>
  <c r="C6" i="10"/>
  <c r="S5" i="10"/>
  <c r="Q5" i="10"/>
  <c r="O5" i="10"/>
  <c r="M5" i="10"/>
  <c r="K5" i="10"/>
  <c r="I5" i="10"/>
  <c r="S4" i="10"/>
  <c r="Q4" i="10"/>
  <c r="O4" i="10"/>
  <c r="M4" i="10"/>
  <c r="K4" i="10"/>
  <c r="I4" i="10"/>
  <c r="G4" i="10"/>
  <c r="E4" i="10"/>
  <c r="C4" i="10"/>
  <c r="N4" i="16"/>
  <c r="D4" i="16"/>
  <c r="J4" i="16"/>
  <c r="P4" i="16"/>
  <c r="R4" i="16"/>
  <c r="N5" i="16"/>
  <c r="D5" i="16"/>
  <c r="J5" i="16"/>
  <c r="P5" i="16"/>
  <c r="R5" i="16"/>
  <c r="N6" i="16"/>
  <c r="D6" i="16"/>
  <c r="J6" i="16"/>
  <c r="P6" i="16"/>
  <c r="R6" i="16"/>
  <c r="N7" i="16"/>
  <c r="D7" i="16"/>
  <c r="J7" i="16"/>
  <c r="P7" i="16"/>
  <c r="R7" i="16"/>
  <c r="N8" i="16"/>
  <c r="D8" i="16"/>
  <c r="J8" i="16"/>
  <c r="P8" i="16"/>
  <c r="R8" i="16"/>
  <c r="R9" i="16"/>
  <c r="S9" i="16"/>
  <c r="F9" i="16"/>
  <c r="B9" i="16"/>
  <c r="D9" i="16"/>
  <c r="L9" i="16"/>
  <c r="H9" i="16"/>
  <c r="J9" i="16"/>
  <c r="P9" i="16"/>
  <c r="Q9" i="16"/>
  <c r="N9" i="16"/>
  <c r="O9" i="16"/>
  <c r="M9" i="16"/>
  <c r="K9" i="16"/>
  <c r="I9" i="16"/>
  <c r="G9" i="16"/>
  <c r="E9" i="16"/>
  <c r="C9" i="16"/>
  <c r="S8" i="16"/>
  <c r="Q8" i="16"/>
  <c r="O8" i="16"/>
  <c r="M8" i="16"/>
  <c r="K8" i="16"/>
  <c r="I8" i="16"/>
  <c r="G8" i="16"/>
  <c r="S7" i="16"/>
  <c r="Q7" i="16"/>
  <c r="O7" i="16"/>
  <c r="M7" i="16"/>
  <c r="K7" i="16"/>
  <c r="I7" i="16"/>
  <c r="G7" i="16"/>
  <c r="S6" i="16"/>
  <c r="Q6" i="16"/>
  <c r="O6" i="16"/>
  <c r="M6" i="16"/>
  <c r="G6" i="16"/>
  <c r="E6" i="16"/>
  <c r="C6" i="16"/>
  <c r="S5" i="16"/>
  <c r="Q5" i="16"/>
  <c r="O5" i="16"/>
  <c r="M5" i="16"/>
  <c r="K5" i="16"/>
  <c r="I5" i="16"/>
  <c r="G5" i="16"/>
  <c r="E5" i="16"/>
  <c r="C5" i="16"/>
  <c r="S4" i="16"/>
  <c r="Q4" i="16"/>
  <c r="O4" i="16"/>
  <c r="M4" i="16"/>
  <c r="G4" i="16"/>
  <c r="E4" i="16"/>
  <c r="C4" i="16"/>
  <c r="N4" i="13"/>
  <c r="D4" i="13"/>
  <c r="J4" i="13"/>
  <c r="P4" i="13"/>
  <c r="R4" i="13"/>
  <c r="N5" i="13"/>
  <c r="D5" i="13"/>
  <c r="J5" i="13"/>
  <c r="P5" i="13"/>
  <c r="R5" i="13"/>
  <c r="N6" i="13"/>
  <c r="D6" i="13"/>
  <c r="J6" i="13"/>
  <c r="P6" i="13"/>
  <c r="R6" i="13"/>
  <c r="R7" i="13"/>
  <c r="S7" i="13"/>
  <c r="F7" i="13"/>
  <c r="B7" i="13"/>
  <c r="D7" i="13"/>
  <c r="L7" i="13"/>
  <c r="H7" i="13"/>
  <c r="J7" i="13"/>
  <c r="P7" i="13"/>
  <c r="Q7" i="13"/>
  <c r="N7" i="13"/>
  <c r="O7" i="13"/>
  <c r="M7" i="13"/>
  <c r="K7" i="13"/>
  <c r="I7" i="13"/>
  <c r="G7" i="13"/>
  <c r="E7" i="13"/>
  <c r="C7" i="13"/>
  <c r="S6" i="13"/>
  <c r="Q6" i="13"/>
  <c r="O6" i="13"/>
  <c r="M6" i="13"/>
  <c r="G6" i="13"/>
  <c r="S5" i="13"/>
  <c r="Q5" i="13"/>
  <c r="O5" i="13"/>
  <c r="M5" i="13"/>
  <c r="K5" i="13"/>
  <c r="I5" i="13"/>
  <c r="G5" i="13"/>
  <c r="E5" i="13"/>
  <c r="C5" i="13"/>
  <c r="S4" i="13"/>
  <c r="Q4" i="13"/>
  <c r="O4" i="13"/>
  <c r="M4" i="13"/>
  <c r="K4" i="13"/>
  <c r="I4" i="13"/>
  <c r="G4" i="13"/>
  <c r="E4" i="13"/>
  <c r="C4" i="13"/>
  <c r="D7" i="19"/>
  <c r="D4" i="19"/>
  <c r="D5" i="19"/>
  <c r="D6" i="19"/>
  <c r="N4" i="19"/>
  <c r="J4" i="19"/>
  <c r="P4" i="19"/>
  <c r="R4" i="19"/>
  <c r="N5" i="19"/>
  <c r="J5" i="19"/>
  <c r="P5" i="19"/>
  <c r="R5" i="19"/>
  <c r="N6" i="19"/>
  <c r="J6" i="19"/>
  <c r="P6" i="19"/>
  <c r="R6" i="19"/>
  <c r="N7" i="19"/>
  <c r="J7" i="19"/>
  <c r="P7" i="19"/>
  <c r="R7" i="19"/>
  <c r="R8" i="19"/>
  <c r="S8" i="19"/>
  <c r="F8" i="19"/>
  <c r="B8" i="19"/>
  <c r="D8" i="19"/>
  <c r="L8" i="19"/>
  <c r="H8" i="19"/>
  <c r="J8" i="19"/>
  <c r="P8" i="19"/>
  <c r="Q8" i="19"/>
  <c r="N8" i="19"/>
  <c r="O8" i="19"/>
  <c r="M8" i="19"/>
  <c r="K8" i="19"/>
  <c r="I8" i="19"/>
  <c r="G8" i="19"/>
  <c r="E8" i="19"/>
  <c r="C8" i="19"/>
  <c r="S7" i="19"/>
  <c r="Q7" i="19"/>
  <c r="M7" i="19"/>
  <c r="G7" i="19"/>
  <c r="S6" i="19"/>
  <c r="Q6" i="19"/>
  <c r="O6" i="19"/>
  <c r="M6" i="19"/>
  <c r="G6" i="19"/>
  <c r="E6" i="19"/>
  <c r="C6" i="19"/>
  <c r="S5" i="19"/>
  <c r="Q5" i="19"/>
  <c r="O5" i="19"/>
  <c r="M5" i="19"/>
  <c r="K5" i="19"/>
  <c r="I5" i="19"/>
  <c r="G5" i="19"/>
  <c r="E5" i="19"/>
  <c r="C5" i="19"/>
  <c r="S4" i="19"/>
  <c r="Q4" i="19"/>
  <c r="O4" i="19"/>
  <c r="M4" i="19"/>
  <c r="K4" i="19"/>
  <c r="I4" i="19"/>
  <c r="G4" i="19"/>
  <c r="E4" i="19"/>
  <c r="C4" i="19"/>
  <c r="L15" i="1"/>
  <c r="N4" i="1"/>
  <c r="D4" i="1"/>
  <c r="J4" i="1"/>
  <c r="P4" i="1"/>
  <c r="R4" i="1"/>
  <c r="N5" i="1"/>
  <c r="D5" i="1"/>
  <c r="J5" i="1"/>
  <c r="P5" i="1"/>
  <c r="R5" i="1"/>
  <c r="N6" i="1"/>
  <c r="D6" i="1"/>
  <c r="J6" i="1"/>
  <c r="P6" i="1"/>
  <c r="R6" i="1"/>
  <c r="N7" i="1"/>
  <c r="D7" i="1"/>
  <c r="J7" i="1"/>
  <c r="P7" i="1"/>
  <c r="R7" i="1"/>
  <c r="N8" i="1"/>
  <c r="D8" i="1"/>
  <c r="J8" i="1"/>
  <c r="P8" i="1"/>
  <c r="R8" i="1"/>
  <c r="N9" i="1"/>
  <c r="D9" i="1"/>
  <c r="J9" i="1"/>
  <c r="P9" i="1"/>
  <c r="R9" i="1"/>
  <c r="N10" i="1"/>
  <c r="P10" i="1"/>
  <c r="R10" i="1"/>
  <c r="N11" i="1"/>
  <c r="D11" i="1"/>
  <c r="J11" i="1"/>
  <c r="P11" i="1"/>
  <c r="R11" i="1"/>
  <c r="N12" i="1"/>
  <c r="D12" i="1"/>
  <c r="J12" i="1"/>
  <c r="P12" i="1"/>
  <c r="R12" i="1"/>
  <c r="N13" i="1"/>
  <c r="D13" i="1"/>
  <c r="J13" i="1"/>
  <c r="P13" i="1"/>
  <c r="R13" i="1"/>
  <c r="N14" i="1"/>
  <c r="D14" i="1"/>
  <c r="J14" i="1"/>
  <c r="P14" i="1"/>
  <c r="R14" i="1"/>
  <c r="R15" i="1"/>
  <c r="Q5" i="1"/>
  <c r="Q6" i="1"/>
  <c r="Q7" i="1"/>
  <c r="Q8" i="1"/>
  <c r="Q9" i="1"/>
  <c r="Q10" i="1"/>
  <c r="Q11" i="1"/>
  <c r="Q12" i="1"/>
  <c r="Q13" i="1"/>
  <c r="Q14" i="1"/>
  <c r="O5" i="1"/>
  <c r="O6" i="1"/>
  <c r="O7" i="1"/>
  <c r="O8" i="1"/>
  <c r="O9" i="1"/>
  <c r="O10" i="1"/>
  <c r="O11" i="1"/>
  <c r="O12" i="1"/>
  <c r="O13" i="1"/>
  <c r="O14" i="1"/>
  <c r="H15" i="1"/>
  <c r="B15" i="1"/>
  <c r="N15" i="1"/>
  <c r="J15" i="1"/>
  <c r="F15" i="1"/>
  <c r="D15" i="1"/>
  <c r="P15" i="1"/>
  <c r="O15" i="1"/>
  <c r="K5" i="1"/>
  <c r="K7" i="1"/>
  <c r="K8" i="1"/>
  <c r="K9" i="1"/>
  <c r="K10" i="1"/>
  <c r="K11" i="1"/>
  <c r="K12" i="1"/>
  <c r="K13" i="1"/>
  <c r="K14" i="1"/>
  <c r="K15" i="1"/>
  <c r="I5" i="1"/>
  <c r="I7" i="1"/>
  <c r="I8" i="1"/>
  <c r="I9" i="1"/>
  <c r="I10" i="1"/>
  <c r="I11" i="1"/>
  <c r="I12" i="1"/>
  <c r="I13" i="1"/>
  <c r="I14" i="1"/>
  <c r="I15" i="1"/>
  <c r="S15" i="1"/>
  <c r="S14" i="1"/>
  <c r="S13" i="1"/>
  <c r="S12" i="1"/>
  <c r="S11" i="1"/>
  <c r="S10" i="1"/>
  <c r="S9" i="1"/>
  <c r="S8" i="1"/>
  <c r="S7" i="1"/>
  <c r="S6" i="1"/>
  <c r="S5" i="1"/>
  <c r="S4" i="1"/>
  <c r="M15" i="1"/>
  <c r="M14" i="1"/>
  <c r="M13" i="1"/>
  <c r="M12" i="1"/>
  <c r="M11" i="1"/>
  <c r="M10" i="1"/>
  <c r="M9" i="1"/>
  <c r="M8" i="1"/>
  <c r="M7" i="1"/>
  <c r="M6" i="1"/>
  <c r="M5" i="1"/>
  <c r="M4" i="1"/>
  <c r="G5" i="1"/>
  <c r="G6" i="1"/>
  <c r="G7" i="1"/>
  <c r="G8" i="1"/>
  <c r="G9" i="1"/>
  <c r="G10" i="1"/>
  <c r="G11" i="1"/>
  <c r="G12" i="1"/>
  <c r="G13" i="1"/>
  <c r="G14" i="1"/>
  <c r="G15" i="1"/>
  <c r="G4" i="1"/>
  <c r="E5" i="1"/>
  <c r="E6" i="1"/>
  <c r="E7" i="1"/>
  <c r="E10" i="1"/>
  <c r="E15" i="1"/>
  <c r="C5" i="1"/>
  <c r="C6" i="1"/>
  <c r="C7" i="1"/>
  <c r="C10" i="1"/>
  <c r="C15" i="1"/>
  <c r="Q15" i="1"/>
  <c r="Q4" i="1"/>
  <c r="O4" i="1"/>
  <c r="K4" i="1"/>
  <c r="I4" i="1"/>
  <c r="E4" i="1"/>
  <c r="C4" i="1"/>
</calcChain>
</file>

<file path=xl/sharedStrings.xml><?xml version="1.0" encoding="utf-8"?>
<sst xmlns="http://schemas.openxmlformats.org/spreadsheetml/2006/main" count="3242" uniqueCount="774">
  <si>
    <t>Total</t>
  </si>
  <si>
    <t>PRI</t>
  </si>
  <si>
    <t>Partido Político</t>
  </si>
  <si>
    <t>Mujeres</t>
  </si>
  <si>
    <t>PAN</t>
  </si>
  <si>
    <t>PNA</t>
  </si>
  <si>
    <t>PVEM</t>
  </si>
  <si>
    <t>PRD</t>
  </si>
  <si>
    <t>MC</t>
  </si>
  <si>
    <t>PT</t>
  </si>
  <si>
    <t>Mayoría Relativa</t>
  </si>
  <si>
    <t>Totales</t>
  </si>
  <si>
    <t xml:space="preserve">% Mujeres </t>
  </si>
  <si>
    <t>PES</t>
  </si>
  <si>
    <t>PH</t>
  </si>
  <si>
    <t>Morena</t>
  </si>
  <si>
    <t>PSD</t>
  </si>
  <si>
    <t xml:space="preserve">Representación Proporcional </t>
  </si>
  <si>
    <t>Hombres</t>
  </si>
  <si>
    <t>% Hombres</t>
  </si>
  <si>
    <t>% total</t>
  </si>
  <si>
    <t>Conformación Parlamentaria Mujeres: Presencia (número) y Porcentaje por Partido y Tipo de Principio de Representación, Morelos (2015-2018) LIII Legislatura</t>
  </si>
  <si>
    <t>Listado de Diputados por Partido Político y Principio de Representación, Morelos (2015-2018) LIII Legislatura</t>
  </si>
  <si>
    <t>Apellido</t>
  </si>
  <si>
    <t>Nombre</t>
  </si>
  <si>
    <t>Sexo</t>
  </si>
  <si>
    <t>Distrito Electoral Local</t>
  </si>
  <si>
    <t>Circunscripción</t>
  </si>
  <si>
    <t>Propietario o Suplente</t>
  </si>
  <si>
    <t>Periodo</t>
  </si>
  <si>
    <t>2015-2018</t>
  </si>
  <si>
    <t>Principio de Representación</t>
  </si>
  <si>
    <t>Alaniz Romero</t>
  </si>
  <si>
    <t>Carlos Alfredo</t>
  </si>
  <si>
    <t>Hombre</t>
  </si>
  <si>
    <t>Propietario</t>
  </si>
  <si>
    <t>Mojica Linares</t>
  </si>
  <si>
    <t>Emmanuel Alberto</t>
  </si>
  <si>
    <t>Tablas Pimentel</t>
  </si>
  <si>
    <t>José Manuel</t>
  </si>
  <si>
    <t xml:space="preserve">Chávez Ortga </t>
  </si>
  <si>
    <t>Matías Alfonso</t>
  </si>
  <si>
    <t xml:space="preserve">Beltrán Caballero </t>
  </si>
  <si>
    <t>Leticia</t>
  </si>
  <si>
    <t>Mujer</t>
  </si>
  <si>
    <t>Rodríguez Barrera</t>
  </si>
  <si>
    <t>Aristeo</t>
  </si>
  <si>
    <t>Martínez González</t>
  </si>
  <si>
    <t>Alberto</t>
  </si>
  <si>
    <t>Santillán Arredondo</t>
  </si>
  <si>
    <t>Francisco Arturo</t>
  </si>
  <si>
    <t>Espín Navarrete</t>
  </si>
  <si>
    <t>Julio</t>
  </si>
  <si>
    <t>Irra Marín</t>
  </si>
  <si>
    <t>Silvia</t>
  </si>
  <si>
    <t>Rodríguez Casillas</t>
  </si>
  <si>
    <t>Eder Eduardo</t>
  </si>
  <si>
    <t>Figueroa Peralta</t>
  </si>
  <si>
    <t>Hortencia</t>
  </si>
  <si>
    <t>Navarrete Conde</t>
  </si>
  <si>
    <t>Francisco</t>
  </si>
  <si>
    <t>Pedraza Flores</t>
  </si>
  <si>
    <t>Anacleto</t>
  </si>
  <si>
    <t>Calvo Huerta</t>
  </si>
  <si>
    <t>Ricardo</t>
  </si>
  <si>
    <t>Laffitte Bretón</t>
  </si>
  <si>
    <t>Enrique Javier</t>
  </si>
  <si>
    <t>Montes Rosales</t>
  </si>
  <si>
    <t>Javier</t>
  </si>
  <si>
    <t>Domínguez Alarcón</t>
  </si>
  <si>
    <t>Rodolfo</t>
  </si>
  <si>
    <t>Vincera Alatriste</t>
  </si>
  <si>
    <t>Beatriz</t>
  </si>
  <si>
    <t>Representación Proporcional</t>
  </si>
  <si>
    <t>Moreno Merino</t>
  </si>
  <si>
    <t>Francisco Alejandro</t>
  </si>
  <si>
    <t>Popoca Sotelo</t>
  </si>
  <si>
    <t>Norma Alicia</t>
  </si>
  <si>
    <t>Caballero Solano</t>
  </si>
  <si>
    <t>Víctor Manuel</t>
  </si>
  <si>
    <t>Nava Amores</t>
  </si>
  <si>
    <t>Manuel</t>
  </si>
  <si>
    <t>Álvarez Cisneros</t>
  </si>
  <si>
    <t>Jaime</t>
  </si>
  <si>
    <t>Estrada González</t>
  </si>
  <si>
    <t>Faustino Javier</t>
  </si>
  <si>
    <t>Yáñez Moreno</t>
  </si>
  <si>
    <t>Julio César</t>
  </si>
  <si>
    <t>Escamilla Casarrubias</t>
  </si>
  <si>
    <t>Jesús</t>
  </si>
  <si>
    <t>Beltrán Carrillo</t>
  </si>
  <si>
    <t>Efraín Esau</t>
  </si>
  <si>
    <t>Mondragón Corrale</t>
  </si>
  <si>
    <t>Maricela</t>
  </si>
  <si>
    <t>Brito Brito</t>
  </si>
  <si>
    <t>Edwin</t>
  </si>
  <si>
    <t>Guadarrama Rosas</t>
  </si>
  <si>
    <t>Carlos</t>
  </si>
  <si>
    <t>Suplente</t>
  </si>
  <si>
    <t>Miranda Salgado</t>
  </si>
  <si>
    <t>Ezequiel</t>
  </si>
  <si>
    <t xml:space="preserve">Abundez Martínez </t>
  </si>
  <si>
    <t>Arturo Reynaldo</t>
  </si>
  <si>
    <t>Ocampo Montoya</t>
  </si>
  <si>
    <t>Ocampo Almazán</t>
  </si>
  <si>
    <t>Fanny</t>
  </si>
  <si>
    <t>Valle Ríos</t>
  </si>
  <si>
    <t>Gonzalo</t>
  </si>
  <si>
    <t>Flores Alarcón</t>
  </si>
  <si>
    <t>Jorge Alberto</t>
  </si>
  <si>
    <t xml:space="preserve">Vargas Estrada </t>
  </si>
  <si>
    <t>Ulises</t>
  </si>
  <si>
    <t>Rendón Guadarrama</t>
  </si>
  <si>
    <t>Carmona Morales</t>
  </si>
  <si>
    <t>Guadalupe Elena</t>
  </si>
  <si>
    <t>Gutiérrez Valencia</t>
  </si>
  <si>
    <t>Raúl</t>
  </si>
  <si>
    <t xml:space="preserve">Gil Corrales </t>
  </si>
  <si>
    <t>Laura Elena</t>
  </si>
  <si>
    <t>Vences Avilés</t>
  </si>
  <si>
    <t>Sergio</t>
  </si>
  <si>
    <t>Ramírez Martínez</t>
  </si>
  <si>
    <t>Pedro Luis</t>
  </si>
  <si>
    <t>Molina Martínez</t>
  </si>
  <si>
    <t>Salvador</t>
  </si>
  <si>
    <t>Pérez Montalvo</t>
  </si>
  <si>
    <t>García Rocha</t>
  </si>
  <si>
    <t>José Eugenio</t>
  </si>
  <si>
    <t>Rodríguez Vique</t>
  </si>
  <si>
    <t>Solís Cortez</t>
  </si>
  <si>
    <t>Natalia</t>
  </si>
  <si>
    <t xml:space="preserve">Velez Luque </t>
  </si>
  <si>
    <t>Marco Antonio</t>
  </si>
  <si>
    <t>Hernández Villegas</t>
  </si>
  <si>
    <t>Tania Martina</t>
  </si>
  <si>
    <t>Hernández Castillo</t>
  </si>
  <si>
    <t>Héctor</t>
  </si>
  <si>
    <t>Sánchez Aguirre</t>
  </si>
  <si>
    <t>Rubén</t>
  </si>
  <si>
    <t xml:space="preserve">Marroquín Basave </t>
  </si>
  <si>
    <t>Alejandro</t>
  </si>
  <si>
    <t>Aguilar Tremar</t>
  </si>
  <si>
    <t>Rafael</t>
  </si>
  <si>
    <t>González Mejía</t>
  </si>
  <si>
    <t>Saúl Alejandro</t>
  </si>
  <si>
    <t>Betancpurt López</t>
  </si>
  <si>
    <t>César Francisco</t>
  </si>
  <si>
    <t>Mojica Salgado</t>
  </si>
  <si>
    <t>Patricia Elizabeth</t>
  </si>
  <si>
    <t>Rangel Díaz</t>
  </si>
  <si>
    <t>Carlos Alberto</t>
  </si>
  <si>
    <t>Sanitiago Galindo</t>
  </si>
  <si>
    <t>Romell</t>
  </si>
  <si>
    <t>2012-2015</t>
  </si>
  <si>
    <t>Listado de Diputados por Partido Político y Principio de Representación, Morelos (2012-2015) LII Legislatura</t>
  </si>
  <si>
    <t>Listado de Diputados por Partido Político y Principio de Representación, Morelos (2009-2012) LI Legislatura</t>
  </si>
  <si>
    <t>2009-2012</t>
  </si>
  <si>
    <t>Listado de Diputados por Partido Político y Principio de Representación, Morelos (2006-2009) L Legislatura</t>
  </si>
  <si>
    <t>PRD-PT-C</t>
  </si>
  <si>
    <t>2006-2009</t>
  </si>
  <si>
    <t>Listado de Diputados por Partido Político y Principio de Representación, Morelos (2003-2006) XLIX Legislatura</t>
  </si>
  <si>
    <t>2003-2006</t>
  </si>
  <si>
    <t>Listado de Diputados por Partido Político y Principio de Representación, Morelos (2000-2003) XLVIII Legislatura</t>
  </si>
  <si>
    <t>2000-2003</t>
  </si>
  <si>
    <t>Listado de Diputados por Partido Político y Principio de Representación, Morelos (1997-2000) XLVII Legislatura</t>
  </si>
  <si>
    <t xml:space="preserve">Mayoría Relativa </t>
  </si>
  <si>
    <t>1997-2000</t>
  </si>
  <si>
    <t>PCM</t>
  </si>
  <si>
    <t xml:space="preserve">Jordi </t>
  </si>
  <si>
    <t xml:space="preserve">Manuel </t>
  </si>
  <si>
    <t>Erika</t>
  </si>
  <si>
    <t xml:space="preserve">Matias </t>
  </si>
  <si>
    <t>Rosalina</t>
  </si>
  <si>
    <t xml:space="preserve">Antonio </t>
  </si>
  <si>
    <t xml:space="preserve">Carlos </t>
  </si>
  <si>
    <t xml:space="preserve">Joaquin </t>
  </si>
  <si>
    <t>Mario Arturo</t>
  </si>
  <si>
    <t>Edmundo Javier</t>
  </si>
  <si>
    <t xml:space="preserve">Amelia </t>
  </si>
  <si>
    <t xml:space="preserve">Hector </t>
  </si>
  <si>
    <t>Dominguez Rivera</t>
  </si>
  <si>
    <t xml:space="preserve">Maria Teresa </t>
  </si>
  <si>
    <t xml:space="preserve">David </t>
  </si>
  <si>
    <t xml:space="preserve">Arturo </t>
  </si>
  <si>
    <t xml:space="preserve">Alfonso </t>
  </si>
  <si>
    <t>Flores Bustamante</t>
  </si>
  <si>
    <t xml:space="preserve">Juan Angel </t>
  </si>
  <si>
    <t xml:space="preserve">Guadarrama Figueroa  </t>
  </si>
  <si>
    <t>Fernando</t>
  </si>
  <si>
    <t xml:space="preserve">Raul </t>
  </si>
  <si>
    <t xml:space="preserve">Lucia Virginia </t>
  </si>
  <si>
    <t>Jose Manuel</t>
  </si>
  <si>
    <t>Rivera Hernandez</t>
  </si>
  <si>
    <t>Juan Carlos</t>
  </si>
  <si>
    <t xml:space="preserve">Humberto </t>
  </si>
  <si>
    <t xml:space="preserve">Isaac </t>
  </si>
  <si>
    <t xml:space="preserve">Eduardo </t>
  </si>
  <si>
    <t xml:space="preserve">Angel </t>
  </si>
  <si>
    <t xml:space="preserve">Blanca Maria </t>
  </si>
  <si>
    <t xml:space="preserve">Roberto </t>
  </si>
  <si>
    <t>Mariana Sol</t>
  </si>
  <si>
    <t xml:space="preserve">Ariel Homero </t>
  </si>
  <si>
    <t>Kenia</t>
  </si>
  <si>
    <t xml:space="preserve">Moises </t>
  </si>
  <si>
    <t xml:space="preserve">Dulce Maria </t>
  </si>
  <si>
    <t xml:space="preserve">Dionicio </t>
  </si>
  <si>
    <t>Jose Luis</t>
  </si>
  <si>
    <t xml:space="preserve">Alejandro </t>
  </si>
  <si>
    <t xml:space="preserve">Martin </t>
  </si>
  <si>
    <t xml:space="preserve">Dulce Miriam </t>
  </si>
  <si>
    <t xml:space="preserve">Uriel Vicente </t>
  </si>
  <si>
    <t xml:space="preserve">Encarnacion </t>
  </si>
  <si>
    <t>Serratos Salinas</t>
  </si>
  <si>
    <t xml:space="preserve">Cuauhtemoc </t>
  </si>
  <si>
    <t>Salgado Bravo</t>
  </si>
  <si>
    <t xml:space="preserve">Yazmin Lisette </t>
  </si>
  <si>
    <t xml:space="preserve">Prospero </t>
  </si>
  <si>
    <t xml:space="preserve">Mario </t>
  </si>
  <si>
    <t>Josue</t>
  </si>
  <si>
    <t xml:space="preserve">Antolin </t>
  </si>
  <si>
    <t xml:space="preserve">Israel </t>
  </si>
  <si>
    <t xml:space="preserve">Rodriguez Ortiz  </t>
  </si>
  <si>
    <t xml:space="preserve">Miguel Angel </t>
  </si>
  <si>
    <t xml:space="preserve">Teresa </t>
  </si>
  <si>
    <t xml:space="preserve">Isaias </t>
  </si>
  <si>
    <t>Albarran Contreras</t>
  </si>
  <si>
    <t>Jose Antonio</t>
  </si>
  <si>
    <t xml:space="preserve">Beatriz </t>
  </si>
  <si>
    <t xml:space="preserve">Maria Del Carmen </t>
  </si>
  <si>
    <t xml:space="preserve">Roberto Carlos </t>
  </si>
  <si>
    <t xml:space="preserve">Griselda </t>
  </si>
  <si>
    <t xml:space="preserve">Gilberto </t>
  </si>
  <si>
    <t xml:space="preserve">Jorge </t>
  </si>
  <si>
    <t>Gabriel Miguel</t>
  </si>
  <si>
    <t xml:space="preserve">Fernando Josaphat </t>
  </si>
  <si>
    <t xml:space="preserve">Omar Yamil </t>
  </si>
  <si>
    <t>Esteban</t>
  </si>
  <si>
    <t xml:space="preserve">Javier </t>
  </si>
  <si>
    <t xml:space="preserve">Maria Guadalupe </t>
  </si>
  <si>
    <t>Jose Amado</t>
  </si>
  <si>
    <t xml:space="preserve">Julio </t>
  </si>
  <si>
    <t xml:space="preserve">Julian </t>
  </si>
  <si>
    <t>Jovita</t>
  </si>
  <si>
    <t xml:space="preserve">Andres </t>
  </si>
  <si>
    <t xml:space="preserve">Lilia </t>
  </si>
  <si>
    <t xml:space="preserve">Luis Miguel </t>
  </si>
  <si>
    <t xml:space="preserve">Juana </t>
  </si>
  <si>
    <t xml:space="preserve">Rufo Antonio </t>
  </si>
  <si>
    <t xml:space="preserve">Rabindranath </t>
  </si>
  <si>
    <t xml:space="preserve">Hortencia </t>
  </si>
  <si>
    <t xml:space="preserve">Fidel </t>
  </si>
  <si>
    <t>Tania Valentina</t>
  </si>
  <si>
    <t xml:space="preserve">Faustino Javier </t>
  </si>
  <si>
    <t xml:space="preserve">Karen </t>
  </si>
  <si>
    <t xml:space="preserve">Luis Arturo </t>
  </si>
  <si>
    <t xml:space="preserve">Jessica Maria Guadalupe </t>
  </si>
  <si>
    <t xml:space="preserve">Othon </t>
  </si>
  <si>
    <t xml:space="preserve">Rafael </t>
  </si>
  <si>
    <t xml:space="preserve">Cecilia Veronica </t>
  </si>
  <si>
    <t>Zaira Antonia</t>
  </si>
  <si>
    <t xml:space="preserve">Lisbeth </t>
  </si>
  <si>
    <t xml:space="preserve">Gumaro </t>
  </si>
  <si>
    <t xml:space="preserve">Victor Manuel </t>
  </si>
  <si>
    <t xml:space="preserve">Olga </t>
  </si>
  <si>
    <t xml:space="preserve">Jose Luis </t>
  </si>
  <si>
    <t>Irma</t>
  </si>
  <si>
    <t xml:space="preserve">M. De Las Nieves </t>
  </si>
  <si>
    <t xml:space="preserve">Teresa Martina </t>
  </si>
  <si>
    <t xml:space="preserve">Edgar Conrado </t>
  </si>
  <si>
    <t xml:space="preserve">Edith </t>
  </si>
  <si>
    <t xml:space="preserve">Enrique </t>
  </si>
  <si>
    <t xml:space="preserve">Imelda </t>
  </si>
  <si>
    <t xml:space="preserve">Jesus Antonio </t>
  </si>
  <si>
    <t xml:space="preserve">Daniel </t>
  </si>
  <si>
    <t xml:space="preserve">Karina </t>
  </si>
  <si>
    <t xml:space="preserve">Adriana </t>
  </si>
  <si>
    <t>Maria Alejandra</t>
  </si>
  <si>
    <t xml:space="preserve">Mariana Amalia </t>
  </si>
  <si>
    <t>Ruben</t>
  </si>
  <si>
    <t>Arizmendi Garcia</t>
  </si>
  <si>
    <t>Haddad Giorgi</t>
  </si>
  <si>
    <t>Martinez Cue</t>
  </si>
  <si>
    <t>Guerra Melgar</t>
  </si>
  <si>
    <t>Gaona Jimenez</t>
  </si>
  <si>
    <t>Mujica Diaz</t>
  </si>
  <si>
    <t>Jimenez Tovar</t>
  </si>
  <si>
    <t>Orihuela Trejo</t>
  </si>
  <si>
    <t>Espin Navarrete</t>
  </si>
  <si>
    <t>Salazar Guerrero</t>
  </si>
  <si>
    <t>Huicochea Alonso</t>
  </si>
  <si>
    <t>Abarca Toledano</t>
  </si>
  <si>
    <t>Herrera Gutierrez</t>
  </si>
  <si>
    <t>Lezama Rodriguez</t>
  </si>
  <si>
    <t>Gonzalez Garcia</t>
  </si>
  <si>
    <t>Dominguez Aragon</t>
  </si>
  <si>
    <t>Ibarra Campos</t>
  </si>
  <si>
    <t>Andrade Zavala</t>
  </si>
  <si>
    <t>Ramirez Romero</t>
  </si>
  <si>
    <t>Juana Barrera Amezcua</t>
  </si>
  <si>
    <t>Villegas Higareda</t>
  </si>
  <si>
    <t>Salazar Solorio</t>
  </si>
  <si>
    <t>Demedicis Hidalgo</t>
  </si>
  <si>
    <t xml:space="preserve"> Rodriguez Ruiz</t>
  </si>
  <si>
    <t>Estrada Gonzalez</t>
  </si>
  <si>
    <t>Villegas Montoya</t>
  </si>
  <si>
    <t>Cornejo Alatorre</t>
  </si>
  <si>
    <t>Ortega De La Cruz</t>
  </si>
  <si>
    <t>Sanchez Vela</t>
  </si>
  <si>
    <t>Vargas Zavala</t>
  </si>
  <si>
    <t>Lopez Gonzalez</t>
  </si>
  <si>
    <t>Fabela Beltran</t>
  </si>
  <si>
    <t>Hernandez Lecona</t>
  </si>
  <si>
    <t>Martinez Bahena</t>
  </si>
  <si>
    <t>Martinez Alonso</t>
  </si>
  <si>
    <t>Tawil Perez</t>
  </si>
  <si>
    <t>Ramirez Tagle</t>
  </si>
  <si>
    <t>Miranda Gallegos</t>
  </si>
  <si>
    <t>Marquina Romero</t>
  </si>
  <si>
    <t>Navarro Benitez</t>
  </si>
  <si>
    <t>Flores Robles</t>
  </si>
  <si>
    <t>Anzures Camacho</t>
  </si>
  <si>
    <t>Hernandez Villegas</t>
  </si>
  <si>
    <t>Salazar Avila</t>
  </si>
  <si>
    <t>Sauza Plascencia</t>
  </si>
  <si>
    <t>Gutierrez Anzurez</t>
  </si>
  <si>
    <t>Muñoz Alcazar</t>
  </si>
  <si>
    <t>Jaime Acevedo</t>
  </si>
  <si>
    <t>Aviles Hernandez</t>
  </si>
  <si>
    <t>Martinez Dorantes</t>
  </si>
  <si>
    <t>Zamora Cuevas</t>
  </si>
  <si>
    <t>Barreto Chiñas</t>
  </si>
  <si>
    <t>Mendoza Rojo</t>
  </si>
  <si>
    <t>Mujica Murias</t>
  </si>
  <si>
    <t>Villegas Villalobos</t>
  </si>
  <si>
    <t>Vera Chavez</t>
  </si>
  <si>
    <t>Yañez Tapia</t>
  </si>
  <si>
    <t>Recio Muñoz</t>
  </si>
  <si>
    <t>Roman Hernandez</t>
  </si>
  <si>
    <t>Messeguer Gally</t>
  </si>
  <si>
    <t>Martinez Garrigos</t>
  </si>
  <si>
    <t>Hernandez Gordillo</t>
  </si>
  <si>
    <t>Nazario Morales</t>
  </si>
  <si>
    <t>Mazari Espin</t>
  </si>
  <si>
    <t>Rodriguez Rodriguez</t>
  </si>
  <si>
    <t>De La Rosa Segura</t>
  </si>
  <si>
    <t>Carpintero Salazar</t>
  </si>
  <si>
    <t xml:space="preserve"> Arizmendi Santaolaya</t>
  </si>
  <si>
    <t xml:space="preserve"> Cortes Martinez</t>
  </si>
  <si>
    <t xml:space="preserve"> Bolaños Aguilar</t>
  </si>
  <si>
    <t>Marin Mendez</t>
  </si>
  <si>
    <t>Salazar Porcayo</t>
  </si>
  <si>
    <t>PRD, PT, MC</t>
  </si>
  <si>
    <t>Martinez Martinez</t>
  </si>
  <si>
    <t>Flores Solorio</t>
  </si>
  <si>
    <t>Tadeo Nava</t>
  </si>
  <si>
    <t>Meza Guzman</t>
  </si>
  <si>
    <t>Rosas Hernandez</t>
  </si>
  <si>
    <t>Agüero Tovar</t>
  </si>
  <si>
    <t>PRI, PNA</t>
  </si>
  <si>
    <t>Segura Guerrero</t>
  </si>
  <si>
    <t>Pimentel Rivas</t>
  </si>
  <si>
    <t>Bordonave Zamora</t>
  </si>
  <si>
    <t>Garcia Yañez</t>
  </si>
  <si>
    <t>Gonzalez Ruiz</t>
  </si>
  <si>
    <t>Fierro Vargas</t>
  </si>
  <si>
    <t xml:space="preserve"> Alvarez Fuentes</t>
  </si>
  <si>
    <t>Orihuela Lopez</t>
  </si>
  <si>
    <t>Lugo Delgado</t>
  </si>
  <si>
    <t>Armenta Vega</t>
  </si>
  <si>
    <t>Acosta Vega</t>
  </si>
  <si>
    <t>Olivares Moctezuma</t>
  </si>
  <si>
    <t>Alvarez Gomez</t>
  </si>
  <si>
    <t>Martinez Ramirez</t>
  </si>
  <si>
    <t>Cruzalta Bahena</t>
  </si>
  <si>
    <t>Muñoz Lopez</t>
  </si>
  <si>
    <t>Terrones Flores</t>
  </si>
  <si>
    <t>Dominguez Alvarez</t>
  </si>
  <si>
    <t>Arenas Melgar</t>
  </si>
  <si>
    <t>Tovar Muñoz</t>
  </si>
  <si>
    <t>Jimenez Piedragil</t>
  </si>
  <si>
    <t>Gonzalez Caspeta</t>
  </si>
  <si>
    <t>Serna Garcia</t>
  </si>
  <si>
    <t>De Jesus Rios Hernandez</t>
  </si>
  <si>
    <t>Olivar Libertad</t>
  </si>
  <si>
    <t>Ocampo Bustamante</t>
  </si>
  <si>
    <t>Ortiz Rea</t>
  </si>
  <si>
    <t>Gonzalez Tavera</t>
  </si>
  <si>
    <t>Yañez Moreno</t>
  </si>
  <si>
    <t>Guzman Rodriguez</t>
  </si>
  <si>
    <t>Rodriguez Gutierrez</t>
  </si>
  <si>
    <t xml:space="preserve">Jesus </t>
  </si>
  <si>
    <t>Alcala Pineda</t>
  </si>
  <si>
    <t>Mariscal Vega</t>
  </si>
  <si>
    <t xml:space="preserve">Claudia </t>
  </si>
  <si>
    <t>Aleman Olvera</t>
  </si>
  <si>
    <t xml:space="preserve">Emma Margarita </t>
  </si>
  <si>
    <t>Alva Meraz</t>
  </si>
  <si>
    <t xml:space="preserve">Francisco </t>
  </si>
  <si>
    <t>Delgado Salgado</t>
  </si>
  <si>
    <t xml:space="preserve">Pedro </t>
  </si>
  <si>
    <t>Tovar Enriquez</t>
  </si>
  <si>
    <t xml:space="preserve">Jaime </t>
  </si>
  <si>
    <t>Toledo Bustamante</t>
  </si>
  <si>
    <t>Nogueron Gonzalez</t>
  </si>
  <si>
    <t>Quiroz Medina</t>
  </si>
  <si>
    <t>Irazoque Trejo</t>
  </si>
  <si>
    <t>Bustamante Orañegui</t>
  </si>
  <si>
    <t xml:space="preserve">Fernando </t>
  </si>
  <si>
    <t>Pacheco Inclan</t>
  </si>
  <si>
    <t xml:space="preserve">Rene Gabriel </t>
  </si>
  <si>
    <t>Martinez Barron</t>
  </si>
  <si>
    <t xml:space="preserve">Jesus Alberto </t>
  </si>
  <si>
    <t>Gutierrez Albarran</t>
  </si>
  <si>
    <t xml:space="preserve">Gabriel </t>
  </si>
  <si>
    <t>Avila Ibarra</t>
  </si>
  <si>
    <t xml:space="preserve">Rosa Maria </t>
  </si>
  <si>
    <t>Ambrocio Gachuz</t>
  </si>
  <si>
    <t xml:space="preserve">Jose Guadalupe </t>
  </si>
  <si>
    <t>Hernandez Benitez</t>
  </si>
  <si>
    <t xml:space="preserve">Oscar Sergio </t>
  </si>
  <si>
    <t>Franco Gutierrez</t>
  </si>
  <si>
    <t xml:space="preserve">Martha Patricia </t>
  </si>
  <si>
    <t>Velazco Cervantes</t>
  </si>
  <si>
    <t xml:space="preserve">Oscar </t>
  </si>
  <si>
    <t>Leon Y Velez Rivera</t>
  </si>
  <si>
    <t>Iragorri Rivera</t>
  </si>
  <si>
    <t>Sanchez Velez</t>
  </si>
  <si>
    <t xml:space="preserve">Salgado Jaimes </t>
  </si>
  <si>
    <t xml:space="preserve">Enoe </t>
  </si>
  <si>
    <t>Elizondo Y Barrera</t>
  </si>
  <si>
    <t xml:space="preserve">Juan Mario </t>
  </si>
  <si>
    <t>Benitez Quintero</t>
  </si>
  <si>
    <t xml:space="preserve">Victor Hector </t>
  </si>
  <si>
    <t>Valenzuela Cabrales</t>
  </si>
  <si>
    <t xml:space="preserve">Diana Itzel </t>
  </si>
  <si>
    <t>Najera Medina</t>
  </si>
  <si>
    <t>Nava Dominguez</t>
  </si>
  <si>
    <t xml:space="preserve">Maria Guadalupe Gloria </t>
  </si>
  <si>
    <t>Salinas Giles</t>
  </si>
  <si>
    <t>Romero Cajigal</t>
  </si>
  <si>
    <t xml:space="preserve">Eloisa </t>
  </si>
  <si>
    <t>Medina Rodriguez</t>
  </si>
  <si>
    <t xml:space="preserve">Jorge Oscar </t>
  </si>
  <si>
    <t>Gutierrez Quinto</t>
  </si>
  <si>
    <t xml:space="preserve">Gerardo </t>
  </si>
  <si>
    <t>Felix Sanchez</t>
  </si>
  <si>
    <t xml:space="preserve">Victoria </t>
  </si>
  <si>
    <t>Uriostegui Arroyo</t>
  </si>
  <si>
    <t>Soto Mendez</t>
  </si>
  <si>
    <t xml:space="preserve">Mariana </t>
  </si>
  <si>
    <t>Ide Lopez</t>
  </si>
  <si>
    <t xml:space="preserve">Ma Francisca </t>
  </si>
  <si>
    <t>Escudero Rodriguez</t>
  </si>
  <si>
    <t>Cajigal Figueroa</t>
  </si>
  <si>
    <t xml:space="preserve">Yantzi </t>
  </si>
  <si>
    <t>Franco Diaz</t>
  </si>
  <si>
    <t>Bernardo</t>
  </si>
  <si>
    <t>Cedillo Mendez</t>
  </si>
  <si>
    <t xml:space="preserve">Asciano </t>
  </si>
  <si>
    <t>Villafranca Barcenas</t>
  </si>
  <si>
    <t xml:space="preserve">Maria Nieves </t>
  </si>
  <si>
    <t>Melendez Balbuena</t>
  </si>
  <si>
    <t xml:space="preserve">Claudia Maria </t>
  </si>
  <si>
    <t>Galeana Fajardo</t>
  </si>
  <si>
    <t>Campos Leyte</t>
  </si>
  <si>
    <t xml:space="preserve">Clara </t>
  </si>
  <si>
    <t>Sanchez Yañez</t>
  </si>
  <si>
    <t>Alarcon Gatica</t>
  </si>
  <si>
    <t xml:space="preserve">Abimael </t>
  </si>
  <si>
    <t>Vazquez Bautista</t>
  </si>
  <si>
    <t xml:space="preserve">Belem </t>
  </si>
  <si>
    <t>Moreno Cano</t>
  </si>
  <si>
    <t xml:space="preserve">Juan Carlos </t>
  </si>
  <si>
    <t>Garcia Enguilo</t>
  </si>
  <si>
    <t>Mirsha Yazmin</t>
  </si>
  <si>
    <t>Jimenez Castro</t>
  </si>
  <si>
    <t xml:space="preserve">Abraham Humberto </t>
  </si>
  <si>
    <t>Rossell Escamilla</t>
  </si>
  <si>
    <t xml:space="preserve">Edgar Javier </t>
  </si>
  <si>
    <t>Campos Dominguez</t>
  </si>
  <si>
    <t xml:space="preserve">Hilario </t>
  </si>
  <si>
    <t xml:space="preserve">Rayo Benitez </t>
  </si>
  <si>
    <t>Lucia</t>
  </si>
  <si>
    <t>Uribe Botello</t>
  </si>
  <si>
    <t xml:space="preserve">Maria Luisa </t>
  </si>
  <si>
    <t>Cerro De La Luz Mendoza</t>
  </si>
  <si>
    <t xml:space="preserve">Angelica De La Esperanza </t>
  </si>
  <si>
    <t>Santillan Arredondo</t>
  </si>
  <si>
    <t xml:space="preserve">Francisco Arturo </t>
  </si>
  <si>
    <t>Rodriguez Cordero</t>
  </si>
  <si>
    <t xml:space="preserve">Gabriela </t>
  </si>
  <si>
    <t>Machuca Nava</t>
  </si>
  <si>
    <t xml:space="preserve">Luis Alberto </t>
  </si>
  <si>
    <t xml:space="preserve">Salvador </t>
  </si>
  <si>
    <t xml:space="preserve">Jesús </t>
  </si>
  <si>
    <t xml:space="preserve">Luis Angel </t>
  </si>
  <si>
    <t xml:space="preserve">Hugo Alejandro </t>
  </si>
  <si>
    <t>Eleuterio</t>
  </si>
  <si>
    <t xml:space="preserve">Gustavo </t>
  </si>
  <si>
    <t xml:space="preserve">Ignacio </t>
  </si>
  <si>
    <t xml:space="preserve">Cecilio </t>
  </si>
  <si>
    <t xml:space="preserve">Anacleto </t>
  </si>
  <si>
    <t xml:space="preserve">Francisco Tomas </t>
  </si>
  <si>
    <t xml:space="preserve">Juan </t>
  </si>
  <si>
    <t xml:space="preserve">Maricela </t>
  </si>
  <si>
    <t xml:space="preserve">Rodolfo </t>
  </si>
  <si>
    <t xml:space="preserve">Guillermo </t>
  </si>
  <si>
    <t xml:space="preserve">Bertha </t>
  </si>
  <si>
    <t xml:space="preserve">Oscar Julian </t>
  </si>
  <si>
    <t xml:space="preserve">Rosalio </t>
  </si>
  <si>
    <t xml:space="preserve">Kenia </t>
  </si>
  <si>
    <t>Antonio</t>
  </si>
  <si>
    <t xml:space="preserve">Erendira Julieta </t>
  </si>
  <si>
    <t xml:space="preserve">Gaspar </t>
  </si>
  <si>
    <t xml:space="preserve">Horacio </t>
  </si>
  <si>
    <t>Imelda Rocío</t>
  </si>
  <si>
    <t xml:space="preserve">Osvaldo </t>
  </si>
  <si>
    <t xml:space="preserve">Humberto Alfonso Ricardo </t>
  </si>
  <si>
    <t xml:space="preserve">Edith Rogelia </t>
  </si>
  <si>
    <t xml:space="preserve">Ma. Luisa </t>
  </si>
  <si>
    <t xml:space="preserve">Mario Anastacio </t>
  </si>
  <si>
    <t xml:space="preserve">Fernàndo </t>
  </si>
  <si>
    <t xml:space="preserve">Alvaro </t>
  </si>
  <si>
    <t xml:space="preserve">José Jesús Ulises </t>
  </si>
  <si>
    <t xml:space="preserve">Andrés </t>
  </si>
  <si>
    <t xml:space="preserve">Albino </t>
  </si>
  <si>
    <t xml:space="preserve">Jorge Arturo </t>
  </si>
  <si>
    <t>Saory</t>
  </si>
  <si>
    <t xml:space="preserve">Ernesto Sergio </t>
  </si>
  <si>
    <t xml:space="preserve">Maria Elena </t>
  </si>
  <si>
    <t>Margot</t>
  </si>
  <si>
    <t>Samuel</t>
  </si>
  <si>
    <t xml:space="preserve">Oscar Antonio </t>
  </si>
  <si>
    <t xml:space="preserve">Ana Bertha </t>
  </si>
  <si>
    <t xml:space="preserve">Wblester </t>
  </si>
  <si>
    <t>Sandoval Palazuelos</t>
  </si>
  <si>
    <t>Iragorri Durán</t>
  </si>
  <si>
    <t>Giles Sánchez</t>
  </si>
  <si>
    <t>López Sánchez</t>
  </si>
  <si>
    <t>Cisneros Ortiz</t>
  </si>
  <si>
    <t>Juárez Guadarrama</t>
  </si>
  <si>
    <t>Barenque Otero</t>
  </si>
  <si>
    <t>Pineda Barrera</t>
  </si>
  <si>
    <t>Santibañez Rivera</t>
  </si>
  <si>
    <t>Rebolledo Hernandez</t>
  </si>
  <si>
    <t>Beltran Diaz</t>
  </si>
  <si>
    <t>Sandoval Alarcòn</t>
  </si>
  <si>
    <t>Porras Rodrìguez</t>
  </si>
  <si>
    <t>Xoxocotla Cortèz</t>
  </si>
  <si>
    <t>García Jaime</t>
  </si>
  <si>
    <t>Rodríguez Montero</t>
  </si>
  <si>
    <t>Nolasco Vázquez</t>
  </si>
  <si>
    <t>Sanchez Cortes</t>
  </si>
  <si>
    <t>Becerril Straffon</t>
  </si>
  <si>
    <t>Salgado Brito</t>
  </si>
  <si>
    <t>López Ruvalcaba</t>
  </si>
  <si>
    <t>Rodríguez Baez</t>
  </si>
  <si>
    <t>Vences Camacho</t>
  </si>
  <si>
    <t>Iragorri Montoya</t>
  </si>
  <si>
    <t>González Nájera</t>
  </si>
  <si>
    <t>Alvarez Cisneros</t>
  </si>
  <si>
    <t xml:space="preserve"> Flores Espinosa</t>
  </si>
  <si>
    <t>González Arroyo</t>
  </si>
  <si>
    <t>Aragón Zamora</t>
  </si>
  <si>
    <t>Sánchez Murillo</t>
  </si>
  <si>
    <t>González Castillo</t>
  </si>
  <si>
    <t>Fabela Pérez</t>
  </si>
  <si>
    <t>Román Bravo</t>
  </si>
  <si>
    <t>Ramírez Toralva</t>
  </si>
  <si>
    <t>Hernández Barbosa</t>
  </si>
  <si>
    <t>Gomez Lara</t>
  </si>
  <si>
    <t>Hernandez Galvan</t>
  </si>
  <si>
    <t>Marquina Sedano</t>
  </si>
  <si>
    <t>Rivera Juàrez</t>
  </si>
  <si>
    <t>Sànchez Rìos</t>
  </si>
  <si>
    <t>Estrada Miranda</t>
  </si>
  <si>
    <t>Arenales Rubio</t>
  </si>
  <si>
    <t>López Gonzalez</t>
  </si>
  <si>
    <t>Valle Paredes</t>
  </si>
  <si>
    <t>Franco Escobar</t>
  </si>
  <si>
    <t>Trujillo Hernandez</t>
  </si>
  <si>
    <t>Matsui Meza</t>
  </si>
  <si>
    <t>González Zaballa</t>
  </si>
  <si>
    <t>Dominguez Majluf</t>
  </si>
  <si>
    <t>Lara Ruiz</t>
  </si>
  <si>
    <t>Romero Gómez</t>
  </si>
  <si>
    <t xml:space="preserve"> Esteban Nuñez</t>
  </si>
  <si>
    <t>Pérez Herrera</t>
  </si>
  <si>
    <t>Fragoso Zavala</t>
  </si>
  <si>
    <t>Bazan Morante</t>
  </si>
  <si>
    <t>Garduño Bolaños</t>
  </si>
  <si>
    <t>José</t>
  </si>
  <si>
    <t>Jesus Antonio</t>
  </si>
  <si>
    <t>Tito César</t>
  </si>
  <si>
    <t>Nicolás Edmundo</t>
  </si>
  <si>
    <t>Demetrio</t>
  </si>
  <si>
    <t>Joel</t>
  </si>
  <si>
    <t>José León</t>
  </si>
  <si>
    <t>David</t>
  </si>
  <si>
    <t>Arturo Roberto</t>
  </si>
  <si>
    <t>Salomon</t>
  </si>
  <si>
    <t>Guillermo</t>
  </si>
  <si>
    <t>Gabriel</t>
  </si>
  <si>
    <t>Jesús Fernando</t>
  </si>
  <si>
    <t xml:space="preserve"> Isaias</t>
  </si>
  <si>
    <t>Martín Gustavo</t>
  </si>
  <si>
    <t>Blanca Raquel</t>
  </si>
  <si>
    <t>Juventino</t>
  </si>
  <si>
    <t>Pablo</t>
  </si>
  <si>
    <t>Basilides</t>
  </si>
  <si>
    <t>Diana Aurea</t>
  </si>
  <si>
    <t>José Antonio</t>
  </si>
  <si>
    <t>Vinicio</t>
  </si>
  <si>
    <t>Jorge Vicente</t>
  </si>
  <si>
    <t>José Luis</t>
  </si>
  <si>
    <t>Verónica</t>
  </si>
  <si>
    <t>Alicia</t>
  </si>
  <si>
    <t>David Jaime</t>
  </si>
  <si>
    <t>Nancy Ivonne</t>
  </si>
  <si>
    <t>Marina</t>
  </si>
  <si>
    <t>Magdaleno</t>
  </si>
  <si>
    <t>Demetrio Francisco</t>
  </si>
  <si>
    <t>Maximino</t>
  </si>
  <si>
    <t>Eulalio</t>
  </si>
  <si>
    <t>Ricardo Eloy Isabel</t>
  </si>
  <si>
    <t>José Alfredo Herlindo</t>
  </si>
  <si>
    <t>Ventura</t>
  </si>
  <si>
    <t>Amadeo</t>
  </si>
  <si>
    <t>Angelica M</t>
  </si>
  <si>
    <t>Julio Antonio</t>
  </si>
  <si>
    <t>Martha Leticia</t>
  </si>
  <si>
    <t>Laurencia</t>
  </si>
  <si>
    <t>Luis Jorge</t>
  </si>
  <si>
    <t>Everardo</t>
  </si>
  <si>
    <t>Victor Hugo</t>
  </si>
  <si>
    <t>Luis Ignacio</t>
  </si>
  <si>
    <t>Esau</t>
  </si>
  <si>
    <t>Sylvia Victoria Eugenia</t>
  </si>
  <si>
    <t>Saucedo Perdomo</t>
  </si>
  <si>
    <t>Cortes Martinez</t>
  </si>
  <si>
    <t xml:space="preserve">Erika </t>
  </si>
  <si>
    <t xml:space="preserve"> Marco Antonio </t>
  </si>
  <si>
    <t>Xicotencatl R.</t>
  </si>
  <si>
    <t>Coronel Landa</t>
  </si>
  <si>
    <t xml:space="preserve">Rene </t>
  </si>
  <si>
    <t>Figueroa Rabadan</t>
  </si>
  <si>
    <t xml:space="preserve">Pedro Felipe </t>
  </si>
  <si>
    <t>Suarez Lopez</t>
  </si>
  <si>
    <t xml:space="preserve">Noe </t>
  </si>
  <si>
    <t>Mazari Arizmendi</t>
  </si>
  <si>
    <t>Carbajal Aguilar</t>
  </si>
  <si>
    <t xml:space="preserve">Hugo </t>
  </si>
  <si>
    <t>Ocampo Gutierrez</t>
  </si>
  <si>
    <t>Laura Catalina</t>
  </si>
  <si>
    <t>Bocanegra Quiroz</t>
  </si>
  <si>
    <t xml:space="preserve"> Laura Adela </t>
  </si>
  <si>
    <t>Anzures Espinoza</t>
  </si>
  <si>
    <t xml:space="preserve">Pedro Ruben </t>
  </si>
  <si>
    <t>Reynoso Abundez</t>
  </si>
  <si>
    <t xml:space="preserve">Juan Antonio </t>
  </si>
  <si>
    <t>Garcia Gomez</t>
  </si>
  <si>
    <t>Rodriguez Cabrera</t>
  </si>
  <si>
    <t>Pascual</t>
  </si>
  <si>
    <t>Jimenez Zavala</t>
  </si>
  <si>
    <t>Benito</t>
  </si>
  <si>
    <t>Hernandez Avila</t>
  </si>
  <si>
    <t>Jose Raul</t>
  </si>
  <si>
    <t>Mojica Toledo</t>
  </si>
  <si>
    <t>Jaime Roman</t>
  </si>
  <si>
    <t xml:space="preserve">Elpidio </t>
  </si>
  <si>
    <t>Suarez Huape</t>
  </si>
  <si>
    <t xml:space="preserve">Juan Ignacio </t>
  </si>
  <si>
    <t>Sanchez Santamaria</t>
  </si>
  <si>
    <t>Balderas Aragon</t>
  </si>
  <si>
    <t xml:space="preserve">Maria Cristina </t>
  </si>
  <si>
    <t>Dorantes San Martin</t>
  </si>
  <si>
    <t>Malpica Marines</t>
  </si>
  <si>
    <t xml:space="preserve">Felix Javier </t>
  </si>
  <si>
    <t>Cifuentes Carrillo</t>
  </si>
  <si>
    <t xml:space="preserve">Luis Ruben </t>
  </si>
  <si>
    <t>Carrillo Perez</t>
  </si>
  <si>
    <t xml:space="preserve">Ma. Del Rocio </t>
  </si>
  <si>
    <t>Villanueva Pacheco</t>
  </si>
  <si>
    <t xml:space="preserve">Rufina </t>
  </si>
  <si>
    <t>Convergencia</t>
  </si>
  <si>
    <t>Conformación Parlamentaria Mujeres: Presencia (número) y Porcentaje por Partido y Tipo de Principio de Representación, Morelos (1997-2000) XLVII Legislatura</t>
  </si>
  <si>
    <t>PRD-Convergencia-PSN-PCD</t>
  </si>
  <si>
    <t>Conformación Parlamentaria Mujeres: Presencia (número) y Porcentaje por Partido y Tipo de Principio de Representación, Morelos (2000-2003) XLVIII Legislatura</t>
  </si>
  <si>
    <t>Conformación Parlamentaria Mujeres: Presencia (número) y Porcentaje por Partido y Tipo de Principio de Representación, Morelos (2003-2006) XLIX Legislatura</t>
  </si>
  <si>
    <t>PRD-PT-Convergencia</t>
  </si>
  <si>
    <t>Conformación Parlamentaria Mujeres: Presencia (número) y Porcentaje por Partido y Tipo de Principio de Representación, Morelos (2006-2009) L Legislatura</t>
  </si>
  <si>
    <t>Conformación Parlamentaria Mujeres: Presencia (número) y Porcentaje por Partido y Tipo de Principio de Representación, Morelos (2009-2012) LI Legislatura</t>
  </si>
  <si>
    <t>PRI-PNA</t>
  </si>
  <si>
    <t>PRD-PT-MC</t>
  </si>
  <si>
    <t>Conformación Parlamentaria Mujeres: Presencia (número) y Porcentaje por Partido y Tipo de Principio de Representación, Morelos (2012-2015) LII Legislatura</t>
  </si>
  <si>
    <t>Sigona Torres</t>
  </si>
  <si>
    <t xml:space="preserve">Tallabs Ortega </t>
  </si>
  <si>
    <t xml:space="preserve">Sagahon Velasco </t>
  </si>
  <si>
    <t xml:space="preserve">Venosa Peña </t>
  </si>
  <si>
    <t xml:space="preserve">Esquivel Landa </t>
  </si>
  <si>
    <t xml:space="preserve">Roman Isidoro </t>
  </si>
  <si>
    <t xml:space="preserve">Juarez Guadarrama </t>
  </si>
  <si>
    <t xml:space="preserve">De La Rosa Lagunas </t>
  </si>
  <si>
    <t xml:space="preserve">Coronel Orañegui </t>
  </si>
  <si>
    <t xml:space="preserve">Suayfeta González </t>
  </si>
  <si>
    <t xml:space="preserve">Huicochea Rodríguez </t>
  </si>
  <si>
    <t xml:space="preserve">Salgado Uriostegui </t>
  </si>
  <si>
    <t xml:space="preserve">Hernández Franco </t>
  </si>
  <si>
    <t xml:space="preserve">Del Valle Reyes </t>
  </si>
  <si>
    <t xml:space="preserve">Alvarado Ibares </t>
  </si>
  <si>
    <t xml:space="preserve">Gutiérrez Albarran </t>
  </si>
  <si>
    <t xml:space="preserve">Contreras Arias </t>
  </si>
  <si>
    <t>Cortés Vázquez</t>
  </si>
  <si>
    <t xml:space="preserve">Alvarez Mata </t>
  </si>
  <si>
    <t xml:space="preserve">Lezama Rodríguez </t>
  </si>
  <si>
    <t xml:space="preserve">Guzman Ancheita </t>
  </si>
  <si>
    <t>López Serrano</t>
  </si>
  <si>
    <t xml:space="preserve">Guzmán Sanchez </t>
  </si>
  <si>
    <t xml:space="preserve">Nava Ariza </t>
  </si>
  <si>
    <t xml:space="preserve">Recio Tellez </t>
  </si>
  <si>
    <t xml:space="preserve">Rodríguez Vargas </t>
  </si>
  <si>
    <t xml:space="preserve">Limón Rivera </t>
  </si>
  <si>
    <t xml:space="preserve">Messeguer Guillen </t>
  </si>
  <si>
    <t xml:space="preserve">Correa Villanueva </t>
  </si>
  <si>
    <t xml:space="preserve">Bello Zaragoza </t>
  </si>
  <si>
    <t>Aldama San Miguel</t>
  </si>
  <si>
    <t xml:space="preserve">Campos Gómez Marín </t>
  </si>
  <si>
    <t xml:space="preserve">Castañeda Barrera </t>
  </si>
  <si>
    <t xml:space="preserve">Barenque Enriquez </t>
  </si>
  <si>
    <t xml:space="preserve">Delgado Morante </t>
  </si>
  <si>
    <t xml:space="preserve">Ramirez Rodriguez </t>
  </si>
  <si>
    <t xml:space="preserve">Correa Orozco </t>
  </si>
  <si>
    <t xml:space="preserve">Hernández Marban </t>
  </si>
  <si>
    <t xml:space="preserve">Espíndola Aranda </t>
  </si>
  <si>
    <t xml:space="preserve">Cortés Guerra </t>
  </si>
  <si>
    <t xml:space="preserve">Beltran Díaz </t>
  </si>
  <si>
    <t>Hernández Campos</t>
  </si>
  <si>
    <t xml:space="preserve">Labastida Ramírez </t>
  </si>
  <si>
    <t xml:space="preserve">Escalona Arias </t>
  </si>
  <si>
    <t xml:space="preserve">Anzurez Castillo </t>
  </si>
  <si>
    <t xml:space="preserve">Guevara Franco </t>
  </si>
  <si>
    <t>Porras Peña .</t>
  </si>
  <si>
    <t xml:space="preserve">Cuessy Castillejos </t>
  </si>
  <si>
    <t xml:space="preserve">Montañez Arteaga </t>
  </si>
  <si>
    <t>Rodríguez Nava</t>
  </si>
  <si>
    <t xml:space="preserve">Rivera Cisneros </t>
  </si>
  <si>
    <t xml:space="preserve">Heredia Figuera </t>
  </si>
  <si>
    <t xml:space="preserve">González Noguerón </t>
  </si>
  <si>
    <t xml:space="preserve">Alvarez Campos </t>
  </si>
  <si>
    <t xml:space="preserve">Villa Tapia </t>
  </si>
  <si>
    <t xml:space="preserve">Manzo Godinez </t>
  </si>
  <si>
    <t xml:space="preserve">Guerra Gutierrez </t>
  </si>
  <si>
    <t xml:space="preserve">Alquicira Uriostegui </t>
  </si>
  <si>
    <t xml:space="preserve">Perfecto Delgado </t>
  </si>
  <si>
    <t xml:space="preserve">D'granda Y Terreros </t>
  </si>
  <si>
    <t xml:space="preserve">Victor Raymundo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</si>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</sst>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charset val="134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40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6" fillId="0" borderId="0" xfId="0" applyFont="1"/>
    <xf numFmtId="0" fontId="0" fillId="0" borderId="1" xfId="0" quotePrefix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/>
    </xf>
    <xf numFmtId="0" fontId="5" fillId="0" borderId="0" xfId="0" applyFont="1"/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40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D12" sqref="D12"/>
    </sheetView>
  </sheetViews>
  <sheetFormatPr baseColWidth="10" defaultRowHeight="16" x14ac:dyDescent="0.2"/>
  <sheetData>
    <row r="1" spans="1:19" x14ac:dyDescent="0.2">
      <c r="A1" s="25" t="s">
        <v>685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x14ac:dyDescent="0.2">
      <c r="A2" s="25" t="s">
        <v>2</v>
      </c>
      <c r="B2" s="25" t="s">
        <v>10</v>
      </c>
      <c r="C2" s="25"/>
      <c r="D2" s="25"/>
      <c r="E2" s="25"/>
      <c r="F2" s="25"/>
      <c r="G2" s="25"/>
      <c r="H2" s="26" t="s">
        <v>17</v>
      </c>
      <c r="I2" s="26"/>
      <c r="J2" s="26"/>
      <c r="K2" s="26"/>
      <c r="L2" s="26"/>
      <c r="M2" s="26"/>
      <c r="N2" s="25" t="s">
        <v>11</v>
      </c>
      <c r="O2" s="25"/>
      <c r="P2" s="25"/>
      <c r="Q2" s="25"/>
      <c r="R2" s="25"/>
      <c r="S2" s="25"/>
    </row>
    <row r="3" spans="1:19" x14ac:dyDescent="0.2">
      <c r="A3" s="25"/>
      <c r="B3" s="3" t="s">
        <v>3</v>
      </c>
      <c r="C3" s="3" t="s">
        <v>12</v>
      </c>
      <c r="D3" s="3" t="s">
        <v>18</v>
      </c>
      <c r="E3" s="3" t="s">
        <v>19</v>
      </c>
      <c r="F3" s="3" t="s">
        <v>0</v>
      </c>
      <c r="G3" s="3" t="s">
        <v>20</v>
      </c>
      <c r="H3" s="3" t="s">
        <v>3</v>
      </c>
      <c r="I3" s="3" t="s">
        <v>12</v>
      </c>
      <c r="J3" s="3" t="s">
        <v>18</v>
      </c>
      <c r="K3" s="3" t="s">
        <v>19</v>
      </c>
      <c r="L3" s="3" t="s">
        <v>0</v>
      </c>
      <c r="M3" s="3" t="s">
        <v>20</v>
      </c>
      <c r="N3" s="3" t="s">
        <v>3</v>
      </c>
      <c r="O3" s="3" t="s">
        <v>12</v>
      </c>
      <c r="P3" s="3" t="s">
        <v>18</v>
      </c>
      <c r="Q3" s="3" t="s">
        <v>19</v>
      </c>
      <c r="R3" s="3" t="s">
        <v>0</v>
      </c>
      <c r="S3" s="3" t="s">
        <v>20</v>
      </c>
    </row>
    <row r="4" spans="1:19" x14ac:dyDescent="0.2">
      <c r="A4" s="6" t="s">
        <v>4</v>
      </c>
      <c r="B4" s="1">
        <v>1</v>
      </c>
      <c r="C4" s="5">
        <f>SUM(B4*100)/F4</f>
        <v>33.333333333333336</v>
      </c>
      <c r="D4" s="5">
        <f>SUM(F4-B4)</f>
        <v>2</v>
      </c>
      <c r="E4" s="5">
        <f>SUM(D4*100)/F4</f>
        <v>66.666666666666671</v>
      </c>
      <c r="F4" s="1">
        <v>3</v>
      </c>
      <c r="G4" s="2">
        <f>SUM(F4*100)/F$8</f>
        <v>16.666666666666668</v>
      </c>
      <c r="H4" s="1">
        <v>1</v>
      </c>
      <c r="I4" s="5">
        <f>SUM(H4*100)/L4</f>
        <v>50</v>
      </c>
      <c r="J4" s="5">
        <f>SUM(L4-H4)</f>
        <v>1</v>
      </c>
      <c r="K4" s="5">
        <f>SUM(J4*100)/L4</f>
        <v>50</v>
      </c>
      <c r="L4" s="1">
        <v>2</v>
      </c>
      <c r="M4" s="2">
        <f>SUM(L4*100)/L$8</f>
        <v>16.666666666666668</v>
      </c>
      <c r="N4" s="5">
        <f>SUM(B4+H4)</f>
        <v>2</v>
      </c>
      <c r="O4" s="5">
        <f>SUM(N4*100)/R4</f>
        <v>40</v>
      </c>
      <c r="P4" s="5">
        <f>SUM(D4+J4)</f>
        <v>3</v>
      </c>
      <c r="Q4" s="5">
        <f>SUM(P4*100)/R4</f>
        <v>60</v>
      </c>
      <c r="R4" s="5">
        <f>SUM(N4+P4)</f>
        <v>5</v>
      </c>
      <c r="S4" s="2">
        <f>SUM(R4*100)/R$8</f>
        <v>16.666666666666668</v>
      </c>
    </row>
    <row r="5" spans="1:19" x14ac:dyDescent="0.2">
      <c r="A5" s="6" t="s">
        <v>1</v>
      </c>
      <c r="B5" s="1">
        <v>2</v>
      </c>
      <c r="C5" s="5">
        <f t="shared" ref="C5:C8" si="0">SUM(B5*100)/F5</f>
        <v>25</v>
      </c>
      <c r="D5" s="5">
        <f t="shared" ref="D5:D8" si="1">SUM(F5-B5)</f>
        <v>6</v>
      </c>
      <c r="E5" s="5">
        <f t="shared" ref="E5:E8" si="2">SUM(D5*100)/F5</f>
        <v>75</v>
      </c>
      <c r="F5" s="1">
        <v>8</v>
      </c>
      <c r="G5" s="2">
        <f>SUM(F5*100)/F$8</f>
        <v>44.444444444444443</v>
      </c>
      <c r="H5" s="1">
        <v>2</v>
      </c>
      <c r="I5" s="5">
        <f t="shared" ref="I5:I8" si="3">SUM(H5*100)/L5</f>
        <v>50</v>
      </c>
      <c r="J5" s="5">
        <f t="shared" ref="J5:J8" si="4">SUM(L5-H5)</f>
        <v>2</v>
      </c>
      <c r="K5" s="5">
        <f t="shared" ref="K5:K8" si="5">SUM(J5*100)/L5</f>
        <v>50</v>
      </c>
      <c r="L5" s="1">
        <v>4</v>
      </c>
      <c r="M5" s="2">
        <f>SUM(L5*100)/L$8</f>
        <v>33.333333333333336</v>
      </c>
      <c r="N5" s="5">
        <f t="shared" ref="N5:N8" si="6">SUM(B5+H5)</f>
        <v>4</v>
      </c>
      <c r="O5" s="2">
        <f t="shared" ref="O5:O8" si="7">SUM(N5*100)/R5</f>
        <v>33.333333333333336</v>
      </c>
      <c r="P5" s="5">
        <f t="shared" ref="P5:P8" si="8">SUM(D5+J5)</f>
        <v>8</v>
      </c>
      <c r="Q5" s="2">
        <f t="shared" ref="Q5:Q7" si="9">SUM(P5*100)/R5</f>
        <v>66.666666666666671</v>
      </c>
      <c r="R5" s="5">
        <f t="shared" ref="R5:R7" si="10">SUM(N5+P5)</f>
        <v>12</v>
      </c>
      <c r="S5" s="5">
        <f>SUM(R5*100)/R$8</f>
        <v>40</v>
      </c>
    </row>
    <row r="6" spans="1:19" x14ac:dyDescent="0.2">
      <c r="A6" s="6" t="s">
        <v>7</v>
      </c>
      <c r="B6" s="1">
        <v>1</v>
      </c>
      <c r="C6" s="2">
        <f t="shared" si="0"/>
        <v>14.285714285714286</v>
      </c>
      <c r="D6" s="5">
        <f t="shared" si="1"/>
        <v>6</v>
      </c>
      <c r="E6" s="2">
        <f t="shared" si="2"/>
        <v>85.714285714285708</v>
      </c>
      <c r="F6" s="1">
        <v>7</v>
      </c>
      <c r="G6" s="2">
        <f>SUM(F6*100)/F$8</f>
        <v>38.888888888888886</v>
      </c>
      <c r="H6" s="1">
        <v>1</v>
      </c>
      <c r="I6" s="5">
        <v>0</v>
      </c>
      <c r="J6" s="5">
        <f t="shared" si="4"/>
        <v>4</v>
      </c>
      <c r="K6" s="5">
        <v>0</v>
      </c>
      <c r="L6" s="1">
        <v>5</v>
      </c>
      <c r="M6" s="5">
        <f>SUM(L6*100)/L$8</f>
        <v>41.666666666666664</v>
      </c>
      <c r="N6" s="5">
        <f t="shared" si="6"/>
        <v>2</v>
      </c>
      <c r="O6" s="2">
        <f t="shared" si="7"/>
        <v>16.666666666666668</v>
      </c>
      <c r="P6" s="5">
        <f t="shared" si="8"/>
        <v>10</v>
      </c>
      <c r="Q6" s="2">
        <f t="shared" si="9"/>
        <v>83.333333333333329</v>
      </c>
      <c r="R6" s="5">
        <f t="shared" si="10"/>
        <v>12</v>
      </c>
      <c r="S6" s="2">
        <f>SUM(R6*100)/R$8</f>
        <v>40</v>
      </c>
    </row>
    <row r="7" spans="1:19" x14ac:dyDescent="0.2">
      <c r="A7" s="6" t="s">
        <v>167</v>
      </c>
      <c r="B7" s="1">
        <v>0</v>
      </c>
      <c r="C7" s="5">
        <v>0</v>
      </c>
      <c r="D7" s="5">
        <f t="shared" si="1"/>
        <v>0</v>
      </c>
      <c r="E7" s="5">
        <v>0</v>
      </c>
      <c r="F7" s="1">
        <v>0</v>
      </c>
      <c r="G7" s="2">
        <f>SUM(F7*100)/F$8</f>
        <v>0</v>
      </c>
      <c r="H7" s="1">
        <v>0</v>
      </c>
      <c r="I7" s="5">
        <v>0</v>
      </c>
      <c r="J7" s="5">
        <f t="shared" si="4"/>
        <v>1</v>
      </c>
      <c r="K7" s="5">
        <v>0</v>
      </c>
      <c r="L7" s="1">
        <v>1</v>
      </c>
      <c r="M7" s="2">
        <f>SUM(L7*100)/L$8</f>
        <v>8.3333333333333339</v>
      </c>
      <c r="N7" s="5">
        <f t="shared" si="6"/>
        <v>0</v>
      </c>
      <c r="O7" s="5">
        <v>0</v>
      </c>
      <c r="P7" s="5">
        <f t="shared" si="8"/>
        <v>1</v>
      </c>
      <c r="Q7" s="5">
        <f t="shared" si="9"/>
        <v>100</v>
      </c>
      <c r="R7" s="5">
        <f t="shared" si="10"/>
        <v>1</v>
      </c>
      <c r="S7" s="2">
        <f>SUM(R7*100)/R$8</f>
        <v>3.3333333333333335</v>
      </c>
    </row>
    <row r="8" spans="1:19" x14ac:dyDescent="0.2">
      <c r="A8" s="6" t="s">
        <v>0</v>
      </c>
      <c r="B8" s="1">
        <f>SUM(B4:B7)</f>
        <v>4</v>
      </c>
      <c r="C8" s="2">
        <f t="shared" si="0"/>
        <v>22.222222222222221</v>
      </c>
      <c r="D8" s="5">
        <f t="shared" si="1"/>
        <v>14</v>
      </c>
      <c r="E8" s="2">
        <f t="shared" si="2"/>
        <v>77.777777777777771</v>
      </c>
      <c r="F8" s="1">
        <f>SUM(F4:F7)</f>
        <v>18</v>
      </c>
      <c r="G8" s="5">
        <f>SUM(F8*100)/F$8</f>
        <v>100</v>
      </c>
      <c r="H8" s="1">
        <f>SUM(H4:H7)</f>
        <v>4</v>
      </c>
      <c r="I8" s="5">
        <f t="shared" si="3"/>
        <v>33.333333333333336</v>
      </c>
      <c r="J8" s="5">
        <f t="shared" si="4"/>
        <v>8</v>
      </c>
      <c r="K8" s="5">
        <f t="shared" si="5"/>
        <v>66.666666666666671</v>
      </c>
      <c r="L8" s="1">
        <f>SUM(L4:L7)</f>
        <v>12</v>
      </c>
      <c r="M8" s="5">
        <f>SUM(L8*100)/L$8</f>
        <v>100</v>
      </c>
      <c r="N8" s="5">
        <f t="shared" si="6"/>
        <v>8</v>
      </c>
      <c r="O8" s="5">
        <f t="shared" si="7"/>
        <v>26.666666666666668</v>
      </c>
      <c r="P8" s="5">
        <f t="shared" si="8"/>
        <v>22</v>
      </c>
      <c r="Q8" s="5">
        <f t="shared" ref="Q8" si="11">SUM(P8*100)/R8</f>
        <v>73.333333333333329</v>
      </c>
      <c r="R8" s="5">
        <f>SUM(R4:R7)</f>
        <v>30</v>
      </c>
      <c r="S8" s="5">
        <f>SUM(R8*100)/R$8</f>
        <v>100</v>
      </c>
    </row>
  </sheetData>
  <mergeCells count="5">
    <mergeCell ref="A1:S1"/>
    <mergeCell ref="A2:A3"/>
    <mergeCell ref="B2:G2"/>
    <mergeCell ref="H2:M2"/>
    <mergeCell ref="N2:S2"/>
  </mergeCells>
  <pageMargins left="0.75" right="0.75" top="1" bottom="1" header="0.5" footer="0.5"/>
  <pageSetup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35" workbookViewId="0">
      <selection activeCell="D33" sqref="D33"/>
    </sheetView>
  </sheetViews>
  <sheetFormatPr baseColWidth="10" defaultRowHeight="16" x14ac:dyDescent="0.2"/>
  <cols>
    <col min="1" max="4" width="19.1640625" style="15" customWidth="1"/>
    <col min="5" max="5" width="27.5" style="15" customWidth="1"/>
    <col min="6" max="9" width="19.1640625" style="15" customWidth="1"/>
  </cols>
  <sheetData>
    <row r="1" spans="1:9" ht="17" thickBot="1" x14ac:dyDescent="0.25">
      <c r="A1" s="30" t="s">
        <v>155</v>
      </c>
      <c r="B1" s="31"/>
      <c r="C1" s="31"/>
      <c r="D1" s="31"/>
      <c r="E1" s="31"/>
      <c r="F1" s="31"/>
      <c r="G1" s="31"/>
      <c r="H1" s="31"/>
      <c r="I1" s="32"/>
    </row>
    <row r="2" spans="1:9" s="21" customFormat="1" ht="17" thickBot="1" x14ac:dyDescent="0.25">
      <c r="A2" s="16" t="s">
        <v>23</v>
      </c>
      <c r="B2" s="17" t="s">
        <v>24</v>
      </c>
      <c r="C2" s="17" t="s">
        <v>25</v>
      </c>
      <c r="D2" s="17" t="s">
        <v>2</v>
      </c>
      <c r="E2" s="17" t="s">
        <v>31</v>
      </c>
      <c r="F2" s="17" t="s">
        <v>26</v>
      </c>
      <c r="G2" s="17" t="s">
        <v>27</v>
      </c>
      <c r="H2" s="17" t="s">
        <v>28</v>
      </c>
      <c r="I2" s="17" t="s">
        <v>29</v>
      </c>
    </row>
    <row r="3" spans="1:9" ht="17" thickBot="1" x14ac:dyDescent="0.25">
      <c r="A3" s="18" t="s">
        <v>279</v>
      </c>
      <c r="B3" s="19" t="s">
        <v>232</v>
      </c>
      <c r="C3" s="19" t="s">
        <v>34</v>
      </c>
      <c r="D3" s="19" t="s">
        <v>1</v>
      </c>
      <c r="E3" s="19" t="s">
        <v>10</v>
      </c>
      <c r="F3" s="18" t="s">
        <v>756</v>
      </c>
      <c r="G3" s="19"/>
      <c r="H3" s="19" t="s">
        <v>35</v>
      </c>
      <c r="I3" s="19" t="s">
        <v>156</v>
      </c>
    </row>
    <row r="4" spans="1:9" ht="17" thickBot="1" x14ac:dyDescent="0.25">
      <c r="A4" s="18" t="s">
        <v>280</v>
      </c>
      <c r="B4" s="19" t="s">
        <v>233</v>
      </c>
      <c r="C4" s="19" t="s">
        <v>34</v>
      </c>
      <c r="D4" s="19" t="s">
        <v>1</v>
      </c>
      <c r="E4" s="19" t="s">
        <v>10</v>
      </c>
      <c r="F4" s="18" t="s">
        <v>757</v>
      </c>
      <c r="G4" s="19"/>
      <c r="H4" s="19" t="s">
        <v>35</v>
      </c>
      <c r="I4" s="19" t="s">
        <v>156</v>
      </c>
    </row>
    <row r="5" spans="1:9" ht="17" thickBot="1" x14ac:dyDescent="0.25">
      <c r="A5" s="18" t="s">
        <v>281</v>
      </c>
      <c r="B5" s="19" t="s">
        <v>234</v>
      </c>
      <c r="C5" s="19" t="s">
        <v>34</v>
      </c>
      <c r="D5" s="19" t="s">
        <v>1</v>
      </c>
      <c r="E5" s="19" t="s">
        <v>10</v>
      </c>
      <c r="F5" s="18" t="s">
        <v>758</v>
      </c>
      <c r="G5" s="19"/>
      <c r="H5" s="19" t="s">
        <v>35</v>
      </c>
      <c r="I5" s="19" t="s">
        <v>156</v>
      </c>
    </row>
    <row r="6" spans="1:9" ht="17" thickBot="1" x14ac:dyDescent="0.25">
      <c r="A6" s="18" t="s">
        <v>282</v>
      </c>
      <c r="B6" s="19" t="s">
        <v>235</v>
      </c>
      <c r="C6" s="19" t="s">
        <v>34</v>
      </c>
      <c r="D6" s="19" t="s">
        <v>1</v>
      </c>
      <c r="E6" s="19" t="s">
        <v>10</v>
      </c>
      <c r="F6" s="18" t="s">
        <v>759</v>
      </c>
      <c r="G6" s="19"/>
      <c r="H6" s="19" t="s">
        <v>35</v>
      </c>
      <c r="I6" s="19" t="s">
        <v>156</v>
      </c>
    </row>
    <row r="7" spans="1:9" ht="17" thickBot="1" x14ac:dyDescent="0.25">
      <c r="A7" s="18" t="s">
        <v>283</v>
      </c>
      <c r="B7" s="19" t="s">
        <v>236</v>
      </c>
      <c r="C7" s="19" t="s">
        <v>34</v>
      </c>
      <c r="D7" s="19" t="s">
        <v>1</v>
      </c>
      <c r="E7" s="19" t="s">
        <v>10</v>
      </c>
      <c r="F7" s="18" t="s">
        <v>760</v>
      </c>
      <c r="G7" s="19"/>
      <c r="H7" s="19" t="s">
        <v>35</v>
      </c>
      <c r="I7" s="19" t="s">
        <v>156</v>
      </c>
    </row>
    <row r="8" spans="1:9" ht="17" thickBot="1" x14ac:dyDescent="0.25">
      <c r="A8" s="18" t="s">
        <v>284</v>
      </c>
      <c r="B8" s="19" t="s">
        <v>237</v>
      </c>
      <c r="C8" s="19" t="s">
        <v>34</v>
      </c>
      <c r="D8" s="19" t="s">
        <v>1</v>
      </c>
      <c r="E8" s="19" t="s">
        <v>10</v>
      </c>
      <c r="F8" s="18" t="s">
        <v>761</v>
      </c>
      <c r="G8" s="19"/>
      <c r="H8" s="19" t="s">
        <v>35</v>
      </c>
      <c r="I8" s="19" t="s">
        <v>156</v>
      </c>
    </row>
    <row r="9" spans="1:9" ht="17" thickBot="1" x14ac:dyDescent="0.25">
      <c r="A9" s="18" t="s">
        <v>285</v>
      </c>
      <c r="B9" s="19" t="s">
        <v>238</v>
      </c>
      <c r="C9" s="19" t="s">
        <v>44</v>
      </c>
      <c r="D9" s="19" t="s">
        <v>1</v>
      </c>
      <c r="E9" s="19" t="s">
        <v>10</v>
      </c>
      <c r="F9" s="18" t="s">
        <v>762</v>
      </c>
      <c r="G9" s="19"/>
      <c r="H9" s="19" t="s">
        <v>35</v>
      </c>
      <c r="I9" s="19" t="s">
        <v>156</v>
      </c>
    </row>
    <row r="10" spans="1:9" ht="17" thickBot="1" x14ac:dyDescent="0.25">
      <c r="A10" s="18" t="s">
        <v>286</v>
      </c>
      <c r="B10" s="19" t="s">
        <v>239</v>
      </c>
      <c r="C10" s="19" t="s">
        <v>34</v>
      </c>
      <c r="D10" s="19" t="s">
        <v>1</v>
      </c>
      <c r="E10" s="19" t="s">
        <v>10</v>
      </c>
      <c r="F10" s="18" t="s">
        <v>763</v>
      </c>
      <c r="G10" s="19"/>
      <c r="H10" s="19" t="s">
        <v>35</v>
      </c>
      <c r="I10" s="19" t="s">
        <v>156</v>
      </c>
    </row>
    <row r="11" spans="1:9" ht="17" thickBot="1" x14ac:dyDescent="0.25">
      <c r="A11" s="18" t="s">
        <v>287</v>
      </c>
      <c r="B11" s="19" t="s">
        <v>240</v>
      </c>
      <c r="C11" s="19" t="s">
        <v>34</v>
      </c>
      <c r="D11" s="19" t="s">
        <v>1</v>
      </c>
      <c r="E11" s="19" t="s">
        <v>10</v>
      </c>
      <c r="F11" s="18" t="s">
        <v>764</v>
      </c>
      <c r="G11" s="19"/>
      <c r="H11" s="19" t="s">
        <v>35</v>
      </c>
      <c r="I11" s="19" t="s">
        <v>156</v>
      </c>
    </row>
    <row r="12" spans="1:9" ht="17" thickBot="1" x14ac:dyDescent="0.25">
      <c r="A12" s="18" t="s">
        <v>288</v>
      </c>
      <c r="B12" s="19" t="s">
        <v>182</v>
      </c>
      <c r="C12" s="19" t="s">
        <v>34</v>
      </c>
      <c r="D12" s="19" t="s">
        <v>1</v>
      </c>
      <c r="E12" s="19" t="s">
        <v>10</v>
      </c>
      <c r="F12" s="18" t="s">
        <v>765</v>
      </c>
      <c r="G12" s="19"/>
      <c r="H12" s="19" t="s">
        <v>35</v>
      </c>
      <c r="I12" s="19" t="s">
        <v>156</v>
      </c>
    </row>
    <row r="13" spans="1:9" ht="17" thickBot="1" x14ac:dyDescent="0.25">
      <c r="A13" s="18" t="s">
        <v>289</v>
      </c>
      <c r="B13" s="19" t="s">
        <v>204</v>
      </c>
      <c r="C13" s="19" t="s">
        <v>44</v>
      </c>
      <c r="D13" s="19" t="s">
        <v>4</v>
      </c>
      <c r="E13" s="19" t="s">
        <v>10</v>
      </c>
      <c r="F13" s="18" t="s">
        <v>766</v>
      </c>
      <c r="G13" s="19"/>
      <c r="H13" s="19" t="s">
        <v>35</v>
      </c>
      <c r="I13" s="19" t="s">
        <v>156</v>
      </c>
    </row>
    <row r="14" spans="1:9" ht="17" thickBot="1" x14ac:dyDescent="0.25">
      <c r="A14" s="18" t="s">
        <v>290</v>
      </c>
      <c r="B14" s="19" t="s">
        <v>241</v>
      </c>
      <c r="C14" s="19" t="s">
        <v>34</v>
      </c>
      <c r="D14" s="19" t="s">
        <v>1</v>
      </c>
      <c r="E14" s="19" t="s">
        <v>10</v>
      </c>
      <c r="F14" s="18" t="s">
        <v>767</v>
      </c>
      <c r="G14" s="19"/>
      <c r="H14" s="19" t="s">
        <v>35</v>
      </c>
      <c r="I14" s="19" t="s">
        <v>156</v>
      </c>
    </row>
    <row r="15" spans="1:9" ht="17" thickBot="1" x14ac:dyDescent="0.25">
      <c r="A15" s="18" t="s">
        <v>291</v>
      </c>
      <c r="B15" s="19" t="s">
        <v>242</v>
      </c>
      <c r="C15" s="19" t="s">
        <v>44</v>
      </c>
      <c r="D15" s="19" t="s">
        <v>1</v>
      </c>
      <c r="E15" s="19" t="s">
        <v>10</v>
      </c>
      <c r="F15" s="18" t="s">
        <v>768</v>
      </c>
      <c r="G15" s="19"/>
      <c r="H15" s="19" t="s">
        <v>35</v>
      </c>
      <c r="I15" s="19" t="s">
        <v>156</v>
      </c>
    </row>
    <row r="16" spans="1:9" ht="17" thickBot="1" x14ac:dyDescent="0.25">
      <c r="A16" s="18" t="s">
        <v>292</v>
      </c>
      <c r="B16" s="19" t="s">
        <v>237</v>
      </c>
      <c r="C16" s="19" t="s">
        <v>34</v>
      </c>
      <c r="D16" s="19" t="s">
        <v>4</v>
      </c>
      <c r="E16" s="19" t="s">
        <v>10</v>
      </c>
      <c r="F16" s="18" t="s">
        <v>769</v>
      </c>
      <c r="G16" s="19"/>
      <c r="H16" s="19" t="s">
        <v>35</v>
      </c>
      <c r="I16" s="19" t="s">
        <v>156</v>
      </c>
    </row>
    <row r="17" spans="1:9" ht="17" thickBot="1" x14ac:dyDescent="0.25">
      <c r="A17" s="18" t="s">
        <v>293</v>
      </c>
      <c r="B17" s="19" t="s">
        <v>243</v>
      </c>
      <c r="C17" s="19" t="s">
        <v>34</v>
      </c>
      <c r="D17" s="19" t="s">
        <v>1</v>
      </c>
      <c r="E17" s="19" t="s">
        <v>10</v>
      </c>
      <c r="F17" s="18" t="s">
        <v>770</v>
      </c>
      <c r="G17" s="19"/>
      <c r="H17" s="19" t="s">
        <v>35</v>
      </c>
      <c r="I17" s="19" t="s">
        <v>156</v>
      </c>
    </row>
    <row r="18" spans="1:9" ht="17" thickBot="1" x14ac:dyDescent="0.25">
      <c r="A18" s="18" t="s">
        <v>294</v>
      </c>
      <c r="B18" s="19" t="s">
        <v>173</v>
      </c>
      <c r="C18" s="19" t="s">
        <v>34</v>
      </c>
      <c r="D18" s="19" t="s">
        <v>1</v>
      </c>
      <c r="E18" s="19" t="s">
        <v>10</v>
      </c>
      <c r="F18" s="18" t="s">
        <v>771</v>
      </c>
      <c r="G18" s="19"/>
      <c r="H18" s="19" t="s">
        <v>35</v>
      </c>
      <c r="I18" s="19" t="s">
        <v>156</v>
      </c>
    </row>
    <row r="19" spans="1:9" ht="17" thickBot="1" x14ac:dyDescent="0.25">
      <c r="A19" s="18" t="s">
        <v>295</v>
      </c>
      <c r="B19" s="19" t="s">
        <v>244</v>
      </c>
      <c r="C19" s="19" t="s">
        <v>44</v>
      </c>
      <c r="D19" s="19" t="s">
        <v>1</v>
      </c>
      <c r="E19" s="19" t="s">
        <v>10</v>
      </c>
      <c r="F19" s="18" t="s">
        <v>772</v>
      </c>
      <c r="G19" s="19"/>
      <c r="H19" s="19" t="s">
        <v>35</v>
      </c>
      <c r="I19" s="19" t="s">
        <v>156</v>
      </c>
    </row>
    <row r="20" spans="1:9" ht="17" thickBot="1" x14ac:dyDescent="0.25">
      <c r="A20" s="18" t="s">
        <v>296</v>
      </c>
      <c r="B20" s="19" t="s">
        <v>220</v>
      </c>
      <c r="C20" s="19" t="s">
        <v>34</v>
      </c>
      <c r="D20" s="19" t="s">
        <v>4</v>
      </c>
      <c r="E20" s="19" t="s">
        <v>10</v>
      </c>
      <c r="F20" s="18" t="s">
        <v>773</v>
      </c>
      <c r="G20" s="19"/>
      <c r="H20" s="19" t="s">
        <v>35</v>
      </c>
      <c r="I20" s="19" t="s">
        <v>156</v>
      </c>
    </row>
    <row r="21" spans="1:9" ht="17" thickBot="1" x14ac:dyDescent="0.25">
      <c r="A21" s="18" t="s">
        <v>297</v>
      </c>
      <c r="B21" s="19" t="s">
        <v>245</v>
      </c>
      <c r="C21" s="19" t="s">
        <v>34</v>
      </c>
      <c r="D21" s="19" t="s">
        <v>4</v>
      </c>
      <c r="E21" s="19" t="s">
        <v>73</v>
      </c>
      <c r="F21" s="19"/>
      <c r="G21" s="19"/>
      <c r="H21" s="19" t="s">
        <v>35</v>
      </c>
      <c r="I21" s="19" t="s">
        <v>156</v>
      </c>
    </row>
    <row r="22" spans="1:9" ht="17" thickBot="1" x14ac:dyDescent="0.25">
      <c r="A22" s="18" t="s">
        <v>298</v>
      </c>
      <c r="B22" s="19" t="s">
        <v>246</v>
      </c>
      <c r="C22" s="19" t="s">
        <v>44</v>
      </c>
      <c r="D22" s="19" t="s">
        <v>4</v>
      </c>
      <c r="E22" s="19" t="s">
        <v>73</v>
      </c>
      <c r="F22" s="19"/>
      <c r="G22" s="19"/>
      <c r="H22" s="19" t="s">
        <v>35</v>
      </c>
      <c r="I22" s="19" t="s">
        <v>156</v>
      </c>
    </row>
    <row r="23" spans="1:9" ht="17" thickBot="1" x14ac:dyDescent="0.25">
      <c r="A23" s="18" t="s">
        <v>299</v>
      </c>
      <c r="B23" s="19" t="s">
        <v>247</v>
      </c>
      <c r="C23" s="19" t="s">
        <v>34</v>
      </c>
      <c r="D23" s="19" t="s">
        <v>4</v>
      </c>
      <c r="E23" s="19" t="s">
        <v>73</v>
      </c>
      <c r="F23" s="19"/>
      <c r="G23" s="19"/>
      <c r="H23" s="19" t="s">
        <v>35</v>
      </c>
      <c r="I23" s="19" t="s">
        <v>156</v>
      </c>
    </row>
    <row r="24" spans="1:9" ht="17" thickBot="1" x14ac:dyDescent="0.25">
      <c r="A24" s="18" t="s">
        <v>300</v>
      </c>
      <c r="B24" s="19" t="s">
        <v>248</v>
      </c>
      <c r="C24" s="19" t="s">
        <v>34</v>
      </c>
      <c r="D24" s="19" t="s">
        <v>7</v>
      </c>
      <c r="E24" s="19" t="s">
        <v>73</v>
      </c>
      <c r="F24" s="19"/>
      <c r="G24" s="19"/>
      <c r="H24" s="19" t="s">
        <v>35</v>
      </c>
      <c r="I24" s="19" t="s">
        <v>156</v>
      </c>
    </row>
    <row r="25" spans="1:9" ht="17" thickBot="1" x14ac:dyDescent="0.25">
      <c r="A25" s="18" t="s">
        <v>57</v>
      </c>
      <c r="B25" s="19" t="s">
        <v>249</v>
      </c>
      <c r="C25" s="19" t="s">
        <v>44</v>
      </c>
      <c r="D25" s="19" t="s">
        <v>7</v>
      </c>
      <c r="E25" s="19" t="s">
        <v>73</v>
      </c>
      <c r="F25" s="19"/>
      <c r="G25" s="19"/>
      <c r="H25" s="19" t="s">
        <v>35</v>
      </c>
      <c r="I25" s="19" t="s">
        <v>156</v>
      </c>
    </row>
    <row r="26" spans="1:9" ht="17" thickBot="1" x14ac:dyDescent="0.25">
      <c r="A26" s="18" t="s">
        <v>301</v>
      </c>
      <c r="B26" s="19" t="s">
        <v>250</v>
      </c>
      <c r="C26" s="19" t="s">
        <v>34</v>
      </c>
      <c r="D26" s="19" t="s">
        <v>7</v>
      </c>
      <c r="E26" s="19" t="s">
        <v>73</v>
      </c>
      <c r="F26" s="19"/>
      <c r="G26" s="19"/>
      <c r="H26" s="19" t="s">
        <v>35</v>
      </c>
      <c r="I26" s="19" t="s">
        <v>156</v>
      </c>
    </row>
    <row r="27" spans="1:9" ht="17" thickBot="1" x14ac:dyDescent="0.25">
      <c r="A27" s="18" t="s">
        <v>302</v>
      </c>
      <c r="B27" s="19" t="s">
        <v>251</v>
      </c>
      <c r="C27" s="19" t="s">
        <v>44</v>
      </c>
      <c r="D27" s="19" t="s">
        <v>9</v>
      </c>
      <c r="E27" s="19" t="s">
        <v>73</v>
      </c>
      <c r="F27" s="19"/>
      <c r="G27" s="19"/>
      <c r="H27" s="19" t="s">
        <v>35</v>
      </c>
      <c r="I27" s="19" t="s">
        <v>156</v>
      </c>
    </row>
    <row r="28" spans="1:9" ht="17" thickBot="1" x14ac:dyDescent="0.25">
      <c r="A28" s="18" t="s">
        <v>303</v>
      </c>
      <c r="B28" s="19" t="s">
        <v>252</v>
      </c>
      <c r="C28" s="19" t="s">
        <v>34</v>
      </c>
      <c r="D28" s="19" t="s">
        <v>6</v>
      </c>
      <c r="E28" s="19" t="s">
        <v>73</v>
      </c>
      <c r="F28" s="19"/>
      <c r="G28" s="19"/>
      <c r="H28" s="19" t="s">
        <v>35</v>
      </c>
      <c r="I28" s="19" t="s">
        <v>156</v>
      </c>
    </row>
    <row r="29" spans="1:9" ht="17" thickBot="1" x14ac:dyDescent="0.25">
      <c r="A29" s="18" t="s">
        <v>304</v>
      </c>
      <c r="B29" s="19" t="s">
        <v>253</v>
      </c>
      <c r="C29" s="19" t="s">
        <v>44</v>
      </c>
      <c r="D29" s="19" t="s">
        <v>6</v>
      </c>
      <c r="E29" s="19" t="s">
        <v>73</v>
      </c>
      <c r="F29" s="19"/>
      <c r="G29" s="19"/>
      <c r="H29" s="19" t="s">
        <v>35</v>
      </c>
      <c r="I29" s="19" t="s">
        <v>156</v>
      </c>
    </row>
    <row r="30" spans="1:9" ht="17" thickBot="1" x14ac:dyDescent="0.25">
      <c r="A30" s="18" t="s">
        <v>305</v>
      </c>
      <c r="B30" s="19" t="s">
        <v>254</v>
      </c>
      <c r="C30" s="19" t="s">
        <v>34</v>
      </c>
      <c r="D30" s="19" t="s">
        <v>684</v>
      </c>
      <c r="E30" s="19" t="s">
        <v>73</v>
      </c>
      <c r="F30" s="19"/>
      <c r="G30" s="19"/>
      <c r="H30" s="19" t="s">
        <v>35</v>
      </c>
      <c r="I30" s="19" t="s">
        <v>156</v>
      </c>
    </row>
    <row r="31" spans="1:9" ht="17" thickBot="1" x14ac:dyDescent="0.25">
      <c r="A31" s="18" t="s">
        <v>306</v>
      </c>
      <c r="B31" s="19" t="s">
        <v>255</v>
      </c>
      <c r="C31" s="19" t="s">
        <v>44</v>
      </c>
      <c r="D31" s="19" t="s">
        <v>684</v>
      </c>
      <c r="E31" s="19" t="s">
        <v>73</v>
      </c>
      <c r="F31" s="19"/>
      <c r="G31" s="19"/>
      <c r="H31" s="19" t="s">
        <v>35</v>
      </c>
      <c r="I31" s="19" t="s">
        <v>156</v>
      </c>
    </row>
    <row r="32" spans="1:9" ht="17" thickBot="1" x14ac:dyDescent="0.25">
      <c r="A32" s="18" t="s">
        <v>307</v>
      </c>
      <c r="B32" s="19" t="s">
        <v>256</v>
      </c>
      <c r="C32" s="19" t="s">
        <v>34</v>
      </c>
      <c r="D32" s="19" t="s">
        <v>5</v>
      </c>
      <c r="E32" s="19" t="s">
        <v>73</v>
      </c>
      <c r="F32" s="19"/>
      <c r="G32" s="19"/>
      <c r="H32" s="19" t="s">
        <v>35</v>
      </c>
      <c r="I32" s="19" t="s">
        <v>156</v>
      </c>
    </row>
    <row r="33" spans="1:9" ht="17" thickBot="1" x14ac:dyDescent="0.25">
      <c r="A33" s="18" t="s">
        <v>308</v>
      </c>
      <c r="B33" s="19" t="s">
        <v>257</v>
      </c>
      <c r="C33" s="19" t="s">
        <v>34</v>
      </c>
      <c r="D33" s="19" t="s">
        <v>1</v>
      </c>
      <c r="E33" s="19" t="s">
        <v>10</v>
      </c>
      <c r="F33" s="18" t="s">
        <v>756</v>
      </c>
      <c r="G33" s="19"/>
      <c r="H33" s="19" t="s">
        <v>98</v>
      </c>
      <c r="I33" s="19" t="s">
        <v>156</v>
      </c>
    </row>
    <row r="34" spans="1:9" ht="17" thickBot="1" x14ac:dyDescent="0.25">
      <c r="A34" s="18" t="s">
        <v>309</v>
      </c>
      <c r="B34" s="19" t="s">
        <v>258</v>
      </c>
      <c r="C34" s="19" t="s">
        <v>44</v>
      </c>
      <c r="D34" s="19" t="s">
        <v>1</v>
      </c>
      <c r="E34" s="19" t="s">
        <v>10</v>
      </c>
      <c r="F34" s="18" t="s">
        <v>757</v>
      </c>
      <c r="G34" s="19"/>
      <c r="H34" s="19" t="s">
        <v>98</v>
      </c>
      <c r="I34" s="19" t="s">
        <v>156</v>
      </c>
    </row>
    <row r="35" spans="1:9" ht="17" thickBot="1" x14ac:dyDescent="0.25">
      <c r="A35" s="18" t="s">
        <v>310</v>
      </c>
      <c r="B35" s="19" t="s">
        <v>259</v>
      </c>
      <c r="C35" s="19" t="s">
        <v>44</v>
      </c>
      <c r="D35" s="19" t="s">
        <v>1</v>
      </c>
      <c r="E35" s="19" t="s">
        <v>10</v>
      </c>
      <c r="F35" s="18" t="s">
        <v>758</v>
      </c>
      <c r="G35" s="19"/>
      <c r="H35" s="19" t="s">
        <v>98</v>
      </c>
      <c r="I35" s="19" t="s">
        <v>156</v>
      </c>
    </row>
    <row r="36" spans="1:9" ht="17" thickBot="1" x14ac:dyDescent="0.25">
      <c r="A36" s="18" t="s">
        <v>311</v>
      </c>
      <c r="B36" s="19" t="s">
        <v>260</v>
      </c>
      <c r="C36" s="19" t="s">
        <v>44</v>
      </c>
      <c r="D36" s="19" t="s">
        <v>1</v>
      </c>
      <c r="E36" s="19" t="s">
        <v>10</v>
      </c>
      <c r="F36" s="18" t="s">
        <v>759</v>
      </c>
      <c r="G36" s="19"/>
      <c r="H36" s="19" t="s">
        <v>98</v>
      </c>
      <c r="I36" s="19" t="s">
        <v>156</v>
      </c>
    </row>
    <row r="37" spans="1:9" ht="17" thickBot="1" x14ac:dyDescent="0.25">
      <c r="A37" s="18" t="s">
        <v>312</v>
      </c>
      <c r="B37" s="19" t="s">
        <v>261</v>
      </c>
      <c r="C37" s="19" t="s">
        <v>34</v>
      </c>
      <c r="D37" s="19" t="s">
        <v>1</v>
      </c>
      <c r="E37" s="19" t="s">
        <v>10</v>
      </c>
      <c r="F37" s="18" t="s">
        <v>760</v>
      </c>
      <c r="G37" s="19"/>
      <c r="H37" s="19" t="s">
        <v>98</v>
      </c>
      <c r="I37" s="19" t="s">
        <v>156</v>
      </c>
    </row>
    <row r="38" spans="1:9" ht="17" thickBot="1" x14ac:dyDescent="0.25">
      <c r="A38" s="18" t="s">
        <v>313</v>
      </c>
      <c r="B38" s="19" t="s">
        <v>262</v>
      </c>
      <c r="C38" s="19" t="s">
        <v>34</v>
      </c>
      <c r="D38" s="19" t="s">
        <v>1</v>
      </c>
      <c r="E38" s="19" t="s">
        <v>10</v>
      </c>
      <c r="F38" s="18" t="s">
        <v>761</v>
      </c>
      <c r="G38" s="19"/>
      <c r="H38" s="19" t="s">
        <v>98</v>
      </c>
      <c r="I38" s="19" t="s">
        <v>156</v>
      </c>
    </row>
    <row r="39" spans="1:9" ht="17" thickBot="1" x14ac:dyDescent="0.25">
      <c r="A39" s="18" t="s">
        <v>314</v>
      </c>
      <c r="B39" s="19" t="s">
        <v>182</v>
      </c>
      <c r="C39" s="19" t="s">
        <v>34</v>
      </c>
      <c r="D39" s="19" t="s">
        <v>1</v>
      </c>
      <c r="E39" s="19" t="s">
        <v>10</v>
      </c>
      <c r="F39" s="18" t="s">
        <v>762</v>
      </c>
      <c r="G39" s="19"/>
      <c r="H39" s="19" t="s">
        <v>98</v>
      </c>
      <c r="I39" s="19" t="s">
        <v>156</v>
      </c>
    </row>
    <row r="40" spans="1:9" ht="17" thickBot="1" x14ac:dyDescent="0.25">
      <c r="A40" s="18" t="s">
        <v>315</v>
      </c>
      <c r="B40" s="19" t="s">
        <v>173</v>
      </c>
      <c r="C40" s="19" t="s">
        <v>34</v>
      </c>
      <c r="D40" s="19" t="s">
        <v>1</v>
      </c>
      <c r="E40" s="19" t="s">
        <v>10</v>
      </c>
      <c r="F40" s="18" t="s">
        <v>763</v>
      </c>
      <c r="G40" s="19"/>
      <c r="H40" s="19" t="s">
        <v>98</v>
      </c>
      <c r="I40" s="19" t="s">
        <v>156</v>
      </c>
    </row>
    <row r="41" spans="1:9" ht="17" thickBot="1" x14ac:dyDescent="0.25">
      <c r="A41" s="18" t="s">
        <v>316</v>
      </c>
      <c r="B41" s="19" t="s">
        <v>232</v>
      </c>
      <c r="C41" s="19" t="s">
        <v>34</v>
      </c>
      <c r="D41" s="19" t="s">
        <v>1</v>
      </c>
      <c r="E41" s="19" t="s">
        <v>10</v>
      </c>
      <c r="F41" s="18" t="s">
        <v>764</v>
      </c>
      <c r="G41" s="19"/>
      <c r="H41" s="19" t="s">
        <v>98</v>
      </c>
      <c r="I41" s="19" t="s">
        <v>156</v>
      </c>
    </row>
    <row r="42" spans="1:9" ht="17" thickBot="1" x14ac:dyDescent="0.25">
      <c r="A42" s="18" t="s">
        <v>317</v>
      </c>
      <c r="B42" s="19" t="s">
        <v>263</v>
      </c>
      <c r="C42" s="19" t="s">
        <v>44</v>
      </c>
      <c r="D42" s="19" t="s">
        <v>1</v>
      </c>
      <c r="E42" s="19" t="s">
        <v>10</v>
      </c>
      <c r="F42" s="18" t="s">
        <v>765</v>
      </c>
      <c r="G42" s="19"/>
      <c r="H42" s="19" t="s">
        <v>98</v>
      </c>
      <c r="I42" s="19" t="s">
        <v>156</v>
      </c>
    </row>
    <row r="43" spans="1:9" ht="17" thickBot="1" x14ac:dyDescent="0.25">
      <c r="A43" s="18" t="s">
        <v>318</v>
      </c>
      <c r="B43" s="19" t="s">
        <v>264</v>
      </c>
      <c r="C43" s="19" t="s">
        <v>34</v>
      </c>
      <c r="D43" s="19" t="s">
        <v>4</v>
      </c>
      <c r="E43" s="19" t="s">
        <v>10</v>
      </c>
      <c r="F43" s="18" t="s">
        <v>766</v>
      </c>
      <c r="G43" s="19"/>
      <c r="H43" s="19" t="s">
        <v>98</v>
      </c>
      <c r="I43" s="19" t="s">
        <v>156</v>
      </c>
    </row>
    <row r="44" spans="1:9" ht="17" thickBot="1" x14ac:dyDescent="0.25">
      <c r="A44" s="18" t="s">
        <v>319</v>
      </c>
      <c r="B44" s="19" t="s">
        <v>265</v>
      </c>
      <c r="C44" s="19" t="s">
        <v>44</v>
      </c>
      <c r="D44" s="19" t="s">
        <v>1</v>
      </c>
      <c r="E44" s="19" t="s">
        <v>10</v>
      </c>
      <c r="F44" s="18" t="s">
        <v>767</v>
      </c>
      <c r="G44" s="19"/>
      <c r="H44" s="19" t="s">
        <v>98</v>
      </c>
      <c r="I44" s="19" t="s">
        <v>156</v>
      </c>
    </row>
    <row r="45" spans="1:9" ht="17" thickBot="1" x14ac:dyDescent="0.25">
      <c r="A45" s="18" t="s">
        <v>320</v>
      </c>
      <c r="B45" s="19" t="s">
        <v>266</v>
      </c>
      <c r="C45" s="19" t="s">
        <v>44</v>
      </c>
      <c r="D45" s="19" t="s">
        <v>1</v>
      </c>
      <c r="E45" s="19" t="s">
        <v>10</v>
      </c>
      <c r="F45" s="18" t="s">
        <v>768</v>
      </c>
      <c r="G45" s="19"/>
      <c r="H45" s="19" t="s">
        <v>98</v>
      </c>
      <c r="I45" s="19" t="s">
        <v>156</v>
      </c>
    </row>
    <row r="46" spans="1:9" ht="17" thickBot="1" x14ac:dyDescent="0.25">
      <c r="A46" s="18" t="s">
        <v>321</v>
      </c>
      <c r="B46" s="19" t="s">
        <v>267</v>
      </c>
      <c r="C46" s="19" t="s">
        <v>44</v>
      </c>
      <c r="D46" s="19" t="s">
        <v>4</v>
      </c>
      <c r="E46" s="19" t="s">
        <v>10</v>
      </c>
      <c r="F46" s="18" t="s">
        <v>769</v>
      </c>
      <c r="G46" s="19"/>
      <c r="H46" s="19" t="s">
        <v>98</v>
      </c>
      <c r="I46" s="19" t="s">
        <v>156</v>
      </c>
    </row>
    <row r="47" spans="1:9" ht="17" thickBot="1" x14ac:dyDescent="0.25">
      <c r="A47" s="18" t="s">
        <v>322</v>
      </c>
      <c r="B47" s="19" t="s">
        <v>268</v>
      </c>
      <c r="C47" s="19" t="s">
        <v>34</v>
      </c>
      <c r="D47" s="19" t="s">
        <v>1</v>
      </c>
      <c r="E47" s="19" t="s">
        <v>10</v>
      </c>
      <c r="F47" s="18" t="s">
        <v>770</v>
      </c>
      <c r="G47" s="19"/>
      <c r="H47" s="19" t="s">
        <v>98</v>
      </c>
      <c r="I47" s="19" t="s">
        <v>156</v>
      </c>
    </row>
    <row r="48" spans="1:9" ht="17" thickBot="1" x14ac:dyDescent="0.25">
      <c r="A48" s="18" t="s">
        <v>323</v>
      </c>
      <c r="B48" s="19" t="s">
        <v>269</v>
      </c>
      <c r="C48" s="19" t="s">
        <v>44</v>
      </c>
      <c r="D48" s="19" t="s">
        <v>1</v>
      </c>
      <c r="E48" s="19" t="s">
        <v>10</v>
      </c>
      <c r="F48" s="18" t="s">
        <v>771</v>
      </c>
      <c r="G48" s="19"/>
      <c r="H48" s="19" t="s">
        <v>98</v>
      </c>
      <c r="I48" s="19" t="s">
        <v>156</v>
      </c>
    </row>
    <row r="49" spans="1:9" ht="17" thickBot="1" x14ac:dyDescent="0.25">
      <c r="A49" s="18" t="s">
        <v>324</v>
      </c>
      <c r="B49" s="19" t="s">
        <v>270</v>
      </c>
      <c r="C49" s="19" t="s">
        <v>34</v>
      </c>
      <c r="D49" s="19" t="s">
        <v>1</v>
      </c>
      <c r="E49" s="19" t="s">
        <v>10</v>
      </c>
      <c r="F49" s="18" t="s">
        <v>772</v>
      </c>
      <c r="G49" s="19"/>
      <c r="H49" s="19" t="s">
        <v>98</v>
      </c>
      <c r="I49" s="19" t="s">
        <v>156</v>
      </c>
    </row>
    <row r="50" spans="1:9" ht="17" thickBot="1" x14ac:dyDescent="0.25">
      <c r="A50" s="18" t="s">
        <v>325</v>
      </c>
      <c r="B50" s="19" t="s">
        <v>241</v>
      </c>
      <c r="C50" s="19" t="s">
        <v>34</v>
      </c>
      <c r="D50" s="19" t="s">
        <v>4</v>
      </c>
      <c r="E50" s="19" t="s">
        <v>10</v>
      </c>
      <c r="F50" s="18" t="s">
        <v>773</v>
      </c>
      <c r="G50" s="19"/>
      <c r="H50" s="19" t="s">
        <v>98</v>
      </c>
      <c r="I50" s="19" t="s">
        <v>156</v>
      </c>
    </row>
    <row r="51" spans="1:9" ht="17" thickBot="1" x14ac:dyDescent="0.25">
      <c r="A51" s="18" t="s">
        <v>326</v>
      </c>
      <c r="B51" s="19" t="s">
        <v>222</v>
      </c>
      <c r="C51" s="19" t="s">
        <v>34</v>
      </c>
      <c r="D51" s="19" t="s">
        <v>4</v>
      </c>
      <c r="E51" s="19" t="s">
        <v>73</v>
      </c>
      <c r="F51" s="19"/>
      <c r="G51" s="19"/>
      <c r="H51" s="19" t="s">
        <v>98</v>
      </c>
      <c r="I51" s="19" t="s">
        <v>156</v>
      </c>
    </row>
    <row r="52" spans="1:9" ht="17" thickBot="1" x14ac:dyDescent="0.25">
      <c r="A52" s="18" t="s">
        <v>327</v>
      </c>
      <c r="B52" s="19" t="s">
        <v>271</v>
      </c>
      <c r="C52" s="19" t="s">
        <v>44</v>
      </c>
      <c r="D52" s="19" t="s">
        <v>4</v>
      </c>
      <c r="E52" s="19" t="s">
        <v>73</v>
      </c>
      <c r="F52" s="19"/>
      <c r="G52" s="19"/>
      <c r="H52" s="19" t="s">
        <v>98</v>
      </c>
      <c r="I52" s="19" t="s">
        <v>156</v>
      </c>
    </row>
    <row r="53" spans="1:9" ht="17" thickBot="1" x14ac:dyDescent="0.25">
      <c r="A53" s="18" t="s">
        <v>328</v>
      </c>
      <c r="B53" s="19" t="s">
        <v>272</v>
      </c>
      <c r="C53" s="19" t="s">
        <v>34</v>
      </c>
      <c r="D53" s="19" t="s">
        <v>4</v>
      </c>
      <c r="E53" s="19" t="s">
        <v>73</v>
      </c>
      <c r="F53" s="19"/>
      <c r="G53" s="19"/>
      <c r="H53" s="19" t="s">
        <v>98</v>
      </c>
      <c r="I53" s="19" t="s">
        <v>156</v>
      </c>
    </row>
    <row r="54" spans="1:9" ht="17" thickBot="1" x14ac:dyDescent="0.25">
      <c r="A54" s="18" t="s">
        <v>329</v>
      </c>
      <c r="B54" s="19" t="s">
        <v>273</v>
      </c>
      <c r="C54" s="19" t="s">
        <v>34</v>
      </c>
      <c r="D54" s="19" t="s">
        <v>7</v>
      </c>
      <c r="E54" s="19" t="s">
        <v>73</v>
      </c>
      <c r="F54" s="19"/>
      <c r="G54" s="19"/>
      <c r="H54" s="19" t="s">
        <v>98</v>
      </c>
      <c r="I54" s="19" t="s">
        <v>156</v>
      </c>
    </row>
    <row r="55" spans="1:9" ht="17" thickBot="1" x14ac:dyDescent="0.25">
      <c r="A55" s="18" t="s">
        <v>330</v>
      </c>
      <c r="B55" s="19" t="s">
        <v>274</v>
      </c>
      <c r="C55" s="19" t="s">
        <v>44</v>
      </c>
      <c r="D55" s="19" t="s">
        <v>7</v>
      </c>
      <c r="E55" s="19" t="s">
        <v>73</v>
      </c>
      <c r="F55" s="19"/>
      <c r="G55" s="19"/>
      <c r="H55" s="19" t="s">
        <v>98</v>
      </c>
      <c r="I55" s="19" t="s">
        <v>156</v>
      </c>
    </row>
    <row r="56" spans="1:9" ht="17" thickBot="1" x14ac:dyDescent="0.25">
      <c r="A56" s="18" t="s">
        <v>331</v>
      </c>
      <c r="B56" s="19" t="s">
        <v>257</v>
      </c>
      <c r="C56" s="19" t="s">
        <v>34</v>
      </c>
      <c r="D56" s="19" t="s">
        <v>7</v>
      </c>
      <c r="E56" s="19" t="s">
        <v>73</v>
      </c>
      <c r="F56" s="19"/>
      <c r="G56" s="19"/>
      <c r="H56" s="19" t="s">
        <v>98</v>
      </c>
      <c r="I56" s="19" t="s">
        <v>156</v>
      </c>
    </row>
    <row r="57" spans="1:9" ht="17" thickBot="1" x14ac:dyDescent="0.25">
      <c r="A57" s="18" t="s">
        <v>332</v>
      </c>
      <c r="B57" s="19" t="s">
        <v>275</v>
      </c>
      <c r="C57" s="19" t="s">
        <v>44</v>
      </c>
      <c r="D57" s="19" t="s">
        <v>9</v>
      </c>
      <c r="E57" s="19" t="s">
        <v>73</v>
      </c>
      <c r="F57" s="19"/>
      <c r="G57" s="19"/>
      <c r="H57" s="19" t="s">
        <v>98</v>
      </c>
      <c r="I57" s="19" t="s">
        <v>156</v>
      </c>
    </row>
    <row r="58" spans="1:9" ht="17" thickBot="1" x14ac:dyDescent="0.25">
      <c r="A58" s="18" t="s">
        <v>333</v>
      </c>
      <c r="B58" s="19" t="s">
        <v>231</v>
      </c>
      <c r="C58" s="19" t="s">
        <v>34</v>
      </c>
      <c r="D58" s="19" t="s">
        <v>6</v>
      </c>
      <c r="E58" s="19" t="s">
        <v>73</v>
      </c>
      <c r="F58" s="19"/>
      <c r="G58" s="19"/>
      <c r="H58" s="19" t="s">
        <v>98</v>
      </c>
      <c r="I58" s="19" t="s">
        <v>156</v>
      </c>
    </row>
    <row r="59" spans="1:9" ht="17" thickBot="1" x14ac:dyDescent="0.25">
      <c r="A59" s="18" t="s">
        <v>334</v>
      </c>
      <c r="B59" s="19" t="s">
        <v>276</v>
      </c>
      <c r="C59" s="19" t="s">
        <v>44</v>
      </c>
      <c r="D59" s="19" t="s">
        <v>6</v>
      </c>
      <c r="E59" s="19" t="s">
        <v>73</v>
      </c>
      <c r="F59" s="19"/>
      <c r="G59" s="19"/>
      <c r="H59" s="19" t="s">
        <v>98</v>
      </c>
      <c r="I59" s="19" t="s">
        <v>156</v>
      </c>
    </row>
    <row r="60" spans="1:9" ht="17" thickBot="1" x14ac:dyDescent="0.25">
      <c r="A60" s="18" t="s">
        <v>335</v>
      </c>
      <c r="B60" s="19" t="s">
        <v>196</v>
      </c>
      <c r="C60" s="19" t="s">
        <v>34</v>
      </c>
      <c r="D60" s="19" t="s">
        <v>684</v>
      </c>
      <c r="E60" s="19" t="s">
        <v>73</v>
      </c>
      <c r="F60" s="19"/>
      <c r="G60" s="19"/>
      <c r="H60" s="19" t="s">
        <v>98</v>
      </c>
      <c r="I60" s="19" t="s">
        <v>156</v>
      </c>
    </row>
    <row r="61" spans="1:9" ht="17" thickBot="1" x14ac:dyDescent="0.25">
      <c r="A61" s="18" t="s">
        <v>336</v>
      </c>
      <c r="B61" s="19" t="s">
        <v>277</v>
      </c>
      <c r="C61" s="19" t="s">
        <v>44</v>
      </c>
      <c r="D61" s="19" t="s">
        <v>684</v>
      </c>
      <c r="E61" s="19" t="s">
        <v>73</v>
      </c>
      <c r="F61" s="19"/>
      <c r="G61" s="19"/>
      <c r="H61" s="19" t="s">
        <v>98</v>
      </c>
      <c r="I61" s="19" t="s">
        <v>156</v>
      </c>
    </row>
    <row r="62" spans="1:9" ht="17" thickBot="1" x14ac:dyDescent="0.25">
      <c r="A62" s="18" t="s">
        <v>337</v>
      </c>
      <c r="B62" s="19" t="s">
        <v>278</v>
      </c>
      <c r="C62" s="19" t="s">
        <v>34</v>
      </c>
      <c r="D62" s="19" t="s">
        <v>5</v>
      </c>
      <c r="E62" s="19" t="s">
        <v>73</v>
      </c>
      <c r="F62" s="19"/>
      <c r="G62" s="19"/>
      <c r="H62" s="19" t="s">
        <v>98</v>
      </c>
      <c r="I62" s="19" t="s">
        <v>156</v>
      </c>
    </row>
  </sheetData>
  <sortState ref="A3:I62">
    <sortCondition ref="H3:H62"/>
  </sortState>
  <mergeCells count="1">
    <mergeCell ref="A1:I1"/>
  </mergeCells>
  <pageMargins left="0.75" right="0.75" top="1" bottom="1" header="0.5" footer="0.5"/>
  <pageSetup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B1" workbookViewId="0">
      <selection activeCell="S4" sqref="S4"/>
    </sheetView>
  </sheetViews>
  <sheetFormatPr baseColWidth="10" defaultRowHeight="16" x14ac:dyDescent="0.2"/>
  <sheetData>
    <row r="1" spans="1:19" x14ac:dyDescent="0.2">
      <c r="A1" s="25" t="s">
        <v>694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x14ac:dyDescent="0.2">
      <c r="A2" s="25" t="s">
        <v>2</v>
      </c>
      <c r="B2" s="25" t="s">
        <v>10</v>
      </c>
      <c r="C2" s="25"/>
      <c r="D2" s="25"/>
      <c r="E2" s="25"/>
      <c r="F2" s="25"/>
      <c r="G2" s="25"/>
      <c r="H2" s="26" t="s">
        <v>17</v>
      </c>
      <c r="I2" s="26"/>
      <c r="J2" s="26"/>
      <c r="K2" s="26"/>
      <c r="L2" s="26"/>
      <c r="M2" s="26"/>
      <c r="N2" s="25" t="s">
        <v>11</v>
      </c>
      <c r="O2" s="25"/>
      <c r="P2" s="25"/>
      <c r="Q2" s="25"/>
      <c r="R2" s="25"/>
      <c r="S2" s="25"/>
    </row>
    <row r="3" spans="1:19" x14ac:dyDescent="0.2">
      <c r="A3" s="25"/>
      <c r="B3" s="3" t="s">
        <v>3</v>
      </c>
      <c r="C3" s="3" t="s">
        <v>12</v>
      </c>
      <c r="D3" s="3" t="s">
        <v>18</v>
      </c>
      <c r="E3" s="3" t="s">
        <v>19</v>
      </c>
      <c r="F3" s="3" t="s">
        <v>0</v>
      </c>
      <c r="G3" s="3" t="s">
        <v>20</v>
      </c>
      <c r="H3" s="3" t="s">
        <v>3</v>
      </c>
      <c r="I3" s="3" t="s">
        <v>12</v>
      </c>
      <c r="J3" s="3" t="s">
        <v>18</v>
      </c>
      <c r="K3" s="3" t="s">
        <v>19</v>
      </c>
      <c r="L3" s="3" t="s">
        <v>0</v>
      </c>
      <c r="M3" s="3" t="s">
        <v>20</v>
      </c>
      <c r="N3" s="3" t="s">
        <v>3</v>
      </c>
      <c r="O3" s="3" t="s">
        <v>12</v>
      </c>
      <c r="P3" s="3" t="s">
        <v>18</v>
      </c>
      <c r="Q3" s="3" t="s">
        <v>19</v>
      </c>
      <c r="R3" s="3" t="s">
        <v>0</v>
      </c>
      <c r="S3" s="3" t="s">
        <v>20</v>
      </c>
    </row>
    <row r="4" spans="1:19" x14ac:dyDescent="0.2">
      <c r="A4" s="6" t="s">
        <v>4</v>
      </c>
      <c r="B4" s="1">
        <v>0</v>
      </c>
      <c r="C4" s="5">
        <v>0</v>
      </c>
      <c r="D4" s="5">
        <f>SUM(F4-B4)</f>
        <v>0</v>
      </c>
      <c r="E4" s="5">
        <v>0</v>
      </c>
      <c r="F4" s="1">
        <v>0</v>
      </c>
      <c r="G4" s="2">
        <f t="shared" ref="G4:G9" si="0">SUM(F4*100)/F$9</f>
        <v>0</v>
      </c>
      <c r="H4" s="1">
        <v>2</v>
      </c>
      <c r="I4" s="5">
        <f>SUM(H4*100)/L4</f>
        <v>50</v>
      </c>
      <c r="J4" s="5">
        <f>SUM(L4-H4)</f>
        <v>2</v>
      </c>
      <c r="K4" s="5">
        <f>SUM(J4*100)/L4</f>
        <v>50</v>
      </c>
      <c r="L4" s="1">
        <v>4</v>
      </c>
      <c r="M4" s="2">
        <f t="shared" ref="M4:M9" si="1">SUM(L4*100)/L$9</f>
        <v>33.333333333333336</v>
      </c>
      <c r="N4" s="5">
        <f>SUM(B4+H4)</f>
        <v>2</v>
      </c>
      <c r="O4" s="5">
        <f>SUM(N4*100)/R4</f>
        <v>50</v>
      </c>
      <c r="P4" s="5">
        <f>SUM(D4+J4)</f>
        <v>2</v>
      </c>
      <c r="Q4" s="5">
        <f>SUM(P4*100)/R4</f>
        <v>50</v>
      </c>
      <c r="R4" s="5">
        <f>SUM(N4+P4)</f>
        <v>4</v>
      </c>
      <c r="S4" s="2">
        <f t="shared" ref="S4:S9" si="2">SUM(R4*100)/R$9</f>
        <v>13.333333333333334</v>
      </c>
    </row>
    <row r="5" spans="1:19" x14ac:dyDescent="0.2">
      <c r="A5" s="6" t="s">
        <v>692</v>
      </c>
      <c r="B5" s="1">
        <v>0</v>
      </c>
      <c r="C5" s="5">
        <f t="shared" ref="C5:C9" si="3">SUM(B5*100)/F5</f>
        <v>0</v>
      </c>
      <c r="D5" s="5">
        <f t="shared" ref="D5:D9" si="4">SUM(F5-B5)</f>
        <v>4</v>
      </c>
      <c r="E5" s="5">
        <f t="shared" ref="E5:E9" si="5">SUM(D5*100)/F5</f>
        <v>100</v>
      </c>
      <c r="F5" s="1">
        <v>4</v>
      </c>
      <c r="G5" s="2">
        <f t="shared" si="0"/>
        <v>22.222222222222221</v>
      </c>
      <c r="H5" s="1">
        <v>2</v>
      </c>
      <c r="I5" s="5">
        <f t="shared" ref="I5:I9" si="6">SUM(H5*100)/L5</f>
        <v>40</v>
      </c>
      <c r="J5" s="5">
        <f t="shared" ref="J5:J9" si="7">SUM(L5-H5)</f>
        <v>3</v>
      </c>
      <c r="K5" s="5">
        <f t="shared" ref="K5:K9" si="8">SUM(J5*100)/L5</f>
        <v>60</v>
      </c>
      <c r="L5" s="1">
        <v>5</v>
      </c>
      <c r="M5" s="2">
        <f t="shared" si="1"/>
        <v>41.666666666666664</v>
      </c>
      <c r="N5" s="5">
        <f t="shared" ref="N5:N9" si="9">SUM(B5+H5)</f>
        <v>2</v>
      </c>
      <c r="O5" s="2">
        <f t="shared" ref="O5:O9" si="10">SUM(N5*100)/R5</f>
        <v>22.222222222222221</v>
      </c>
      <c r="P5" s="5">
        <f t="shared" ref="P5:P9" si="11">SUM(D5+J5)</f>
        <v>7</v>
      </c>
      <c r="Q5" s="2">
        <f t="shared" ref="Q5:Q8" si="12">SUM(P5*100)/R5</f>
        <v>77.777777777777771</v>
      </c>
      <c r="R5" s="5">
        <f t="shared" ref="R5:R8" si="13">SUM(N5+P5)</f>
        <v>9</v>
      </c>
      <c r="S5" s="5">
        <f t="shared" si="2"/>
        <v>30</v>
      </c>
    </row>
    <row r="6" spans="1:19" x14ac:dyDescent="0.2">
      <c r="A6" s="6" t="s">
        <v>693</v>
      </c>
      <c r="B6" s="1">
        <v>2</v>
      </c>
      <c r="C6" s="2">
        <f t="shared" si="3"/>
        <v>15.384615384615385</v>
      </c>
      <c r="D6" s="5">
        <f t="shared" si="4"/>
        <v>11</v>
      </c>
      <c r="E6" s="2">
        <f t="shared" si="5"/>
        <v>84.615384615384613</v>
      </c>
      <c r="F6" s="1">
        <v>13</v>
      </c>
      <c r="G6" s="2">
        <f t="shared" si="0"/>
        <v>72.222222222222229</v>
      </c>
      <c r="H6" s="1">
        <v>0</v>
      </c>
      <c r="I6" s="5">
        <v>0</v>
      </c>
      <c r="J6" s="5">
        <f t="shared" si="7"/>
        <v>0</v>
      </c>
      <c r="K6" s="5">
        <v>0</v>
      </c>
      <c r="L6" s="1">
        <v>0</v>
      </c>
      <c r="M6" s="5">
        <f t="shared" si="1"/>
        <v>0</v>
      </c>
      <c r="N6" s="5">
        <f t="shared" si="9"/>
        <v>2</v>
      </c>
      <c r="O6" s="2">
        <f t="shared" si="10"/>
        <v>15.384615384615385</v>
      </c>
      <c r="P6" s="5">
        <f t="shared" si="11"/>
        <v>11</v>
      </c>
      <c r="Q6" s="2">
        <f t="shared" si="12"/>
        <v>84.615384615384613</v>
      </c>
      <c r="R6" s="5">
        <f t="shared" si="13"/>
        <v>13</v>
      </c>
      <c r="S6" s="2">
        <f t="shared" si="2"/>
        <v>43.333333333333336</v>
      </c>
    </row>
    <row r="7" spans="1:19" x14ac:dyDescent="0.2">
      <c r="A7" s="6" t="s">
        <v>6</v>
      </c>
      <c r="B7" s="1">
        <v>0</v>
      </c>
      <c r="C7" s="5">
        <f t="shared" si="3"/>
        <v>0</v>
      </c>
      <c r="D7" s="5">
        <f t="shared" si="4"/>
        <v>1</v>
      </c>
      <c r="E7" s="5">
        <f t="shared" si="5"/>
        <v>100</v>
      </c>
      <c r="F7" s="1">
        <v>1</v>
      </c>
      <c r="G7" s="2">
        <f t="shared" si="0"/>
        <v>5.5555555555555554</v>
      </c>
      <c r="H7" s="1">
        <v>1</v>
      </c>
      <c r="I7" s="5">
        <f t="shared" si="6"/>
        <v>50</v>
      </c>
      <c r="J7" s="5">
        <f t="shared" si="7"/>
        <v>1</v>
      </c>
      <c r="K7" s="5">
        <f t="shared" si="8"/>
        <v>50</v>
      </c>
      <c r="L7" s="1">
        <v>2</v>
      </c>
      <c r="M7" s="2">
        <f t="shared" si="1"/>
        <v>16.666666666666668</v>
      </c>
      <c r="N7" s="5">
        <f t="shared" si="9"/>
        <v>1</v>
      </c>
      <c r="O7" s="5">
        <f t="shared" si="10"/>
        <v>33.333333333333336</v>
      </c>
      <c r="P7" s="5">
        <f t="shared" si="11"/>
        <v>2</v>
      </c>
      <c r="Q7" s="5">
        <f t="shared" si="12"/>
        <v>66.666666666666671</v>
      </c>
      <c r="R7" s="5">
        <f t="shared" si="13"/>
        <v>3</v>
      </c>
      <c r="S7" s="2">
        <f t="shared" si="2"/>
        <v>10</v>
      </c>
    </row>
    <row r="8" spans="1:19" x14ac:dyDescent="0.2">
      <c r="A8" s="6" t="s">
        <v>16</v>
      </c>
      <c r="B8" s="1">
        <v>0</v>
      </c>
      <c r="C8" s="5">
        <v>0</v>
      </c>
      <c r="D8" s="5">
        <f t="shared" si="4"/>
        <v>0</v>
      </c>
      <c r="E8" s="5">
        <v>0</v>
      </c>
      <c r="F8" s="1">
        <v>0</v>
      </c>
      <c r="G8" s="5">
        <f t="shared" si="0"/>
        <v>0</v>
      </c>
      <c r="H8" s="1">
        <v>0</v>
      </c>
      <c r="I8" s="5">
        <f t="shared" si="6"/>
        <v>0</v>
      </c>
      <c r="J8" s="5">
        <f t="shared" si="7"/>
        <v>1</v>
      </c>
      <c r="K8" s="5">
        <f t="shared" si="8"/>
        <v>100</v>
      </c>
      <c r="L8" s="1">
        <v>1</v>
      </c>
      <c r="M8" s="2">
        <f t="shared" si="1"/>
        <v>8.3333333333333339</v>
      </c>
      <c r="N8" s="5">
        <f t="shared" si="9"/>
        <v>0</v>
      </c>
      <c r="O8" s="5">
        <f t="shared" si="10"/>
        <v>0</v>
      </c>
      <c r="P8" s="5">
        <f t="shared" si="11"/>
        <v>1</v>
      </c>
      <c r="Q8" s="5">
        <f t="shared" si="12"/>
        <v>100</v>
      </c>
      <c r="R8" s="5">
        <f t="shared" si="13"/>
        <v>1</v>
      </c>
      <c r="S8" s="2">
        <f t="shared" si="2"/>
        <v>3.3333333333333335</v>
      </c>
    </row>
    <row r="9" spans="1:19" x14ac:dyDescent="0.2">
      <c r="A9" s="6" t="s">
        <v>0</v>
      </c>
      <c r="B9" s="1">
        <f>SUM(B4:B8)</f>
        <v>2</v>
      </c>
      <c r="C9" s="2">
        <f t="shared" si="3"/>
        <v>11.111111111111111</v>
      </c>
      <c r="D9" s="5">
        <f t="shared" si="4"/>
        <v>16</v>
      </c>
      <c r="E9" s="2">
        <f t="shared" si="5"/>
        <v>88.888888888888886</v>
      </c>
      <c r="F9" s="1">
        <f>SUM(F4:F8)</f>
        <v>18</v>
      </c>
      <c r="G9" s="5">
        <f t="shared" si="0"/>
        <v>100</v>
      </c>
      <c r="H9" s="1">
        <f>SUM(H4:H8)</f>
        <v>5</v>
      </c>
      <c r="I9" s="5">
        <f t="shared" si="6"/>
        <v>41.666666666666664</v>
      </c>
      <c r="J9" s="5">
        <f t="shared" si="7"/>
        <v>7</v>
      </c>
      <c r="K9" s="5">
        <f t="shared" si="8"/>
        <v>58.333333333333336</v>
      </c>
      <c r="L9" s="1">
        <f>SUM(L4:L8)</f>
        <v>12</v>
      </c>
      <c r="M9" s="5">
        <f t="shared" si="1"/>
        <v>100</v>
      </c>
      <c r="N9" s="5">
        <f t="shared" si="9"/>
        <v>7</v>
      </c>
      <c r="O9" s="5">
        <f t="shared" si="10"/>
        <v>23.333333333333332</v>
      </c>
      <c r="P9" s="5">
        <f t="shared" si="11"/>
        <v>23</v>
      </c>
      <c r="Q9" s="5">
        <f t="shared" ref="Q9" si="14">SUM(P9*100)/R9</f>
        <v>76.666666666666671</v>
      </c>
      <c r="R9" s="5">
        <f>SUM(R4:R8)</f>
        <v>30</v>
      </c>
      <c r="S9" s="5">
        <f t="shared" si="2"/>
        <v>100</v>
      </c>
    </row>
  </sheetData>
  <mergeCells count="5">
    <mergeCell ref="A1:S1"/>
    <mergeCell ref="A2:A3"/>
    <mergeCell ref="B2:G2"/>
    <mergeCell ref="H2:M2"/>
    <mergeCell ref="N2:S2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35" workbookViewId="0">
      <selection activeCell="E66" sqref="E66"/>
    </sheetView>
  </sheetViews>
  <sheetFormatPr baseColWidth="10" defaultRowHeight="16" x14ac:dyDescent="0.2"/>
  <cols>
    <col min="1" max="4" width="22" style="23" customWidth="1"/>
    <col min="5" max="5" width="26.6640625" style="23" customWidth="1"/>
    <col min="6" max="6" width="16.1640625" style="23" customWidth="1"/>
    <col min="7" max="9" width="22" style="23" customWidth="1"/>
  </cols>
  <sheetData>
    <row r="1" spans="1:9" ht="17" thickBot="1" x14ac:dyDescent="0.25">
      <c r="A1" s="30" t="s">
        <v>154</v>
      </c>
      <c r="B1" s="31"/>
      <c r="C1" s="31"/>
      <c r="D1" s="31"/>
      <c r="E1" s="31"/>
      <c r="F1" s="31"/>
      <c r="G1" s="31"/>
      <c r="H1" s="31"/>
      <c r="I1" s="33"/>
    </row>
    <row r="2" spans="1:9" s="21" customFormat="1" ht="17" thickBot="1" x14ac:dyDescent="0.25">
      <c r="A2" s="16" t="s">
        <v>23</v>
      </c>
      <c r="B2" s="17" t="s">
        <v>24</v>
      </c>
      <c r="C2" s="17" t="s">
        <v>25</v>
      </c>
      <c r="D2" s="17" t="s">
        <v>2</v>
      </c>
      <c r="E2" s="17" t="s">
        <v>31</v>
      </c>
      <c r="F2" s="17" t="s">
        <v>26</v>
      </c>
      <c r="G2" s="17" t="s">
        <v>27</v>
      </c>
      <c r="H2" s="17" t="s">
        <v>28</v>
      </c>
      <c r="I2" s="17" t="s">
        <v>29</v>
      </c>
    </row>
    <row r="3" spans="1:9" ht="17" thickBot="1" x14ac:dyDescent="0.25">
      <c r="A3" s="18" t="s">
        <v>338</v>
      </c>
      <c r="B3" s="19" t="s">
        <v>168</v>
      </c>
      <c r="C3" s="19" t="s">
        <v>34</v>
      </c>
      <c r="D3" s="19" t="s">
        <v>351</v>
      </c>
      <c r="E3" s="19" t="s">
        <v>10</v>
      </c>
      <c r="F3" s="18" t="s">
        <v>756</v>
      </c>
      <c r="G3" s="19"/>
      <c r="H3" s="19" t="s">
        <v>35</v>
      </c>
      <c r="I3" s="19" t="s">
        <v>153</v>
      </c>
    </row>
    <row r="4" spans="1:9" ht="17" thickBot="1" x14ac:dyDescent="0.25">
      <c r="A4" s="18" t="s">
        <v>344</v>
      </c>
      <c r="B4" s="19" t="s">
        <v>174</v>
      </c>
      <c r="C4" s="19" t="s">
        <v>34</v>
      </c>
      <c r="D4" s="19" t="s">
        <v>351</v>
      </c>
      <c r="E4" s="19" t="s">
        <v>10</v>
      </c>
      <c r="F4" s="18" t="s">
        <v>757</v>
      </c>
      <c r="G4" s="19"/>
      <c r="H4" s="19" t="s">
        <v>35</v>
      </c>
      <c r="I4" s="19" t="s">
        <v>153</v>
      </c>
    </row>
    <row r="5" spans="1:9" ht="17" thickBot="1" x14ac:dyDescent="0.25">
      <c r="A5" s="18" t="s">
        <v>350</v>
      </c>
      <c r="B5" s="19" t="s">
        <v>179</v>
      </c>
      <c r="C5" s="19" t="s">
        <v>34</v>
      </c>
      <c r="D5" s="19" t="s">
        <v>351</v>
      </c>
      <c r="E5" s="19" t="s">
        <v>10</v>
      </c>
      <c r="F5" s="18" t="s">
        <v>758</v>
      </c>
      <c r="G5" s="19"/>
      <c r="H5" s="19" t="s">
        <v>35</v>
      </c>
      <c r="I5" s="19" t="s">
        <v>153</v>
      </c>
    </row>
    <row r="6" spans="1:9" ht="17" thickBot="1" x14ac:dyDescent="0.25">
      <c r="A6" s="18" t="s">
        <v>180</v>
      </c>
      <c r="B6" s="19" t="s">
        <v>181</v>
      </c>
      <c r="C6" s="19" t="s">
        <v>44</v>
      </c>
      <c r="D6" s="19" t="s">
        <v>351</v>
      </c>
      <c r="E6" s="19" t="s">
        <v>10</v>
      </c>
      <c r="F6" s="18" t="s">
        <v>759</v>
      </c>
      <c r="G6" s="19"/>
      <c r="H6" s="19" t="s">
        <v>35</v>
      </c>
      <c r="I6" s="19" t="s">
        <v>153</v>
      </c>
    </row>
    <row r="7" spans="1:9" ht="17" thickBot="1" x14ac:dyDescent="0.25">
      <c r="A7" s="18" t="s">
        <v>352</v>
      </c>
      <c r="B7" s="19" t="s">
        <v>182</v>
      </c>
      <c r="C7" s="19" t="s">
        <v>34</v>
      </c>
      <c r="D7" s="19" t="s">
        <v>351</v>
      </c>
      <c r="E7" s="19" t="s">
        <v>10</v>
      </c>
      <c r="F7" s="18" t="s">
        <v>760</v>
      </c>
      <c r="G7" s="19"/>
      <c r="H7" s="19" t="s">
        <v>35</v>
      </c>
      <c r="I7" s="19" t="s">
        <v>153</v>
      </c>
    </row>
    <row r="8" spans="1:9" ht="17" thickBot="1" x14ac:dyDescent="0.25">
      <c r="A8" s="18" t="s">
        <v>353</v>
      </c>
      <c r="B8" s="19" t="s">
        <v>183</v>
      </c>
      <c r="C8" s="19" t="s">
        <v>34</v>
      </c>
      <c r="D8" s="19" t="s">
        <v>351</v>
      </c>
      <c r="E8" s="19" t="s">
        <v>10</v>
      </c>
      <c r="F8" s="18" t="s">
        <v>761</v>
      </c>
      <c r="G8" s="19"/>
      <c r="H8" s="19" t="s">
        <v>35</v>
      </c>
      <c r="I8" s="19" t="s">
        <v>153</v>
      </c>
    </row>
    <row r="9" spans="1:9" ht="17" thickBot="1" x14ac:dyDescent="0.25">
      <c r="A9" s="18" t="s">
        <v>357</v>
      </c>
      <c r="B9" s="19" t="s">
        <v>191</v>
      </c>
      <c r="C9" s="19" t="s">
        <v>34</v>
      </c>
      <c r="D9" s="19" t="s">
        <v>358</v>
      </c>
      <c r="E9" s="19" t="s">
        <v>10</v>
      </c>
      <c r="F9" s="18" t="s">
        <v>762</v>
      </c>
      <c r="G9" s="19"/>
      <c r="H9" s="19" t="s">
        <v>35</v>
      </c>
      <c r="I9" s="19" t="s">
        <v>153</v>
      </c>
    </row>
    <row r="10" spans="1:9" ht="17" thickBot="1" x14ac:dyDescent="0.25">
      <c r="A10" s="18" t="s">
        <v>192</v>
      </c>
      <c r="B10" s="19" t="s">
        <v>193</v>
      </c>
      <c r="C10" s="19" t="s">
        <v>34</v>
      </c>
      <c r="D10" s="19" t="s">
        <v>358</v>
      </c>
      <c r="E10" s="19" t="s">
        <v>10</v>
      </c>
      <c r="F10" s="18" t="s">
        <v>763</v>
      </c>
      <c r="G10" s="19"/>
      <c r="H10" s="19" t="s">
        <v>35</v>
      </c>
      <c r="I10" s="19" t="s">
        <v>153</v>
      </c>
    </row>
    <row r="11" spans="1:9" ht="17" thickBot="1" x14ac:dyDescent="0.25">
      <c r="A11" s="18" t="s">
        <v>316</v>
      </c>
      <c r="B11" s="19" t="s">
        <v>184</v>
      </c>
      <c r="C11" s="19" t="s">
        <v>34</v>
      </c>
      <c r="D11" s="19" t="s">
        <v>351</v>
      </c>
      <c r="E11" s="19" t="s">
        <v>10</v>
      </c>
      <c r="F11" s="18" t="s">
        <v>764</v>
      </c>
      <c r="G11" s="19"/>
      <c r="H11" s="19" t="s">
        <v>35</v>
      </c>
      <c r="I11" s="19" t="s">
        <v>153</v>
      </c>
    </row>
    <row r="12" spans="1:9" ht="17" thickBot="1" x14ac:dyDescent="0.25">
      <c r="A12" s="18" t="s">
        <v>345</v>
      </c>
      <c r="B12" s="19" t="s">
        <v>175</v>
      </c>
      <c r="C12" s="19" t="s">
        <v>34</v>
      </c>
      <c r="D12" s="19" t="s">
        <v>351</v>
      </c>
      <c r="E12" s="19" t="s">
        <v>10</v>
      </c>
      <c r="F12" s="18" t="s">
        <v>765</v>
      </c>
      <c r="G12" s="19"/>
      <c r="H12" s="19" t="s">
        <v>35</v>
      </c>
      <c r="I12" s="19" t="s">
        <v>153</v>
      </c>
    </row>
    <row r="13" spans="1:9" ht="17" thickBot="1" x14ac:dyDescent="0.25">
      <c r="A13" s="18" t="s">
        <v>185</v>
      </c>
      <c r="B13" s="19" t="s">
        <v>186</v>
      </c>
      <c r="C13" s="19" t="s">
        <v>34</v>
      </c>
      <c r="D13" s="19" t="s">
        <v>351</v>
      </c>
      <c r="E13" s="19" t="s">
        <v>10</v>
      </c>
      <c r="F13" s="18" t="s">
        <v>766</v>
      </c>
      <c r="G13" s="19"/>
      <c r="H13" s="19" t="s">
        <v>35</v>
      </c>
      <c r="I13" s="19" t="s">
        <v>153</v>
      </c>
    </row>
    <row r="14" spans="1:9" ht="17" thickBot="1" x14ac:dyDescent="0.25">
      <c r="A14" s="18" t="s">
        <v>359</v>
      </c>
      <c r="B14" s="19" t="s">
        <v>194</v>
      </c>
      <c r="C14" s="19" t="s">
        <v>34</v>
      </c>
      <c r="D14" s="19" t="s">
        <v>358</v>
      </c>
      <c r="E14" s="19" t="s">
        <v>10</v>
      </c>
      <c r="F14" s="18" t="s">
        <v>767</v>
      </c>
      <c r="G14" s="19"/>
      <c r="H14" s="19" t="s">
        <v>35</v>
      </c>
      <c r="I14" s="19" t="s">
        <v>153</v>
      </c>
    </row>
    <row r="15" spans="1:9" ht="16" customHeight="1" thickBot="1" x14ac:dyDescent="0.25">
      <c r="A15" s="18" t="s">
        <v>187</v>
      </c>
      <c r="B15" s="19" t="s">
        <v>188</v>
      </c>
      <c r="C15" s="19" t="s">
        <v>34</v>
      </c>
      <c r="D15" s="19" t="s">
        <v>351</v>
      </c>
      <c r="E15" s="19" t="s">
        <v>10</v>
      </c>
      <c r="F15" s="18" t="s">
        <v>768</v>
      </c>
      <c r="G15" s="19"/>
      <c r="H15" s="19" t="s">
        <v>35</v>
      </c>
      <c r="I15" s="19" t="s">
        <v>153</v>
      </c>
    </row>
    <row r="16" spans="1:9" ht="17" thickBot="1" x14ac:dyDescent="0.25">
      <c r="A16" s="18" t="s">
        <v>354</v>
      </c>
      <c r="B16" s="19" t="s">
        <v>189</v>
      </c>
      <c r="C16" s="19" t="s">
        <v>34</v>
      </c>
      <c r="D16" s="19" t="s">
        <v>351</v>
      </c>
      <c r="E16" s="19" t="s">
        <v>10</v>
      </c>
      <c r="F16" s="18" t="s">
        <v>769</v>
      </c>
      <c r="G16" s="19"/>
      <c r="H16" s="19" t="s">
        <v>35</v>
      </c>
      <c r="I16" s="19" t="s">
        <v>153</v>
      </c>
    </row>
    <row r="17" spans="1:9" ht="17" thickBot="1" x14ac:dyDescent="0.25">
      <c r="A17" s="18" t="s">
        <v>355</v>
      </c>
      <c r="B17" s="19" t="s">
        <v>190</v>
      </c>
      <c r="C17" s="19" t="s">
        <v>44</v>
      </c>
      <c r="D17" s="19" t="s">
        <v>351</v>
      </c>
      <c r="E17" s="19" t="s">
        <v>10</v>
      </c>
      <c r="F17" s="18" t="s">
        <v>770</v>
      </c>
      <c r="G17" s="19"/>
      <c r="H17" s="19" t="s">
        <v>35</v>
      </c>
      <c r="I17" s="19" t="s">
        <v>153</v>
      </c>
    </row>
    <row r="18" spans="1:9" ht="17" thickBot="1" x14ac:dyDescent="0.25">
      <c r="A18" s="18" t="s">
        <v>360</v>
      </c>
      <c r="B18" s="19" t="s">
        <v>195</v>
      </c>
      <c r="C18" s="19" t="s">
        <v>34</v>
      </c>
      <c r="D18" s="19" t="s">
        <v>358</v>
      </c>
      <c r="E18" s="19" t="s">
        <v>10</v>
      </c>
      <c r="F18" s="18" t="s">
        <v>771</v>
      </c>
      <c r="G18" s="19"/>
      <c r="H18" s="19" t="s">
        <v>35</v>
      </c>
      <c r="I18" s="19" t="s">
        <v>153</v>
      </c>
    </row>
    <row r="19" spans="1:9" ht="17" thickBot="1" x14ac:dyDescent="0.25">
      <c r="A19" s="18" t="s">
        <v>362</v>
      </c>
      <c r="B19" s="19" t="s">
        <v>197</v>
      </c>
      <c r="C19" s="19" t="s">
        <v>34</v>
      </c>
      <c r="D19" s="19" t="s">
        <v>6</v>
      </c>
      <c r="E19" s="19" t="s">
        <v>10</v>
      </c>
      <c r="F19" s="18" t="s">
        <v>772</v>
      </c>
      <c r="G19" s="19"/>
      <c r="H19" s="19" t="s">
        <v>35</v>
      </c>
      <c r="I19" s="19" t="s">
        <v>153</v>
      </c>
    </row>
    <row r="20" spans="1:9" ht="17" thickBot="1" x14ac:dyDescent="0.25">
      <c r="A20" s="18" t="s">
        <v>356</v>
      </c>
      <c r="B20" s="19" t="s">
        <v>182</v>
      </c>
      <c r="C20" s="19" t="s">
        <v>34</v>
      </c>
      <c r="D20" s="19" t="s">
        <v>351</v>
      </c>
      <c r="E20" s="19" t="s">
        <v>10</v>
      </c>
      <c r="F20" s="18" t="s">
        <v>773</v>
      </c>
      <c r="G20" s="19"/>
      <c r="H20" s="19" t="s">
        <v>35</v>
      </c>
      <c r="I20" s="19" t="s">
        <v>153</v>
      </c>
    </row>
    <row r="21" spans="1:9" ht="17" thickBot="1" x14ac:dyDescent="0.25">
      <c r="A21" s="18" t="s">
        <v>339</v>
      </c>
      <c r="B21" s="19" t="s">
        <v>169</v>
      </c>
      <c r="C21" s="19" t="s">
        <v>34</v>
      </c>
      <c r="D21" s="19" t="s">
        <v>358</v>
      </c>
      <c r="E21" s="19" t="s">
        <v>73</v>
      </c>
      <c r="F21" s="19"/>
      <c r="G21" s="19"/>
      <c r="H21" s="19" t="s">
        <v>35</v>
      </c>
      <c r="I21" s="19" t="s">
        <v>153</v>
      </c>
    </row>
    <row r="22" spans="1:9" ht="17" thickBot="1" x14ac:dyDescent="0.25">
      <c r="A22" s="18" t="s">
        <v>340</v>
      </c>
      <c r="B22" s="19" t="s">
        <v>170</v>
      </c>
      <c r="C22" s="19" t="s">
        <v>44</v>
      </c>
      <c r="D22" s="19" t="s">
        <v>358</v>
      </c>
      <c r="E22" s="19" t="s">
        <v>73</v>
      </c>
      <c r="F22" s="19"/>
      <c r="G22" s="19"/>
      <c r="H22" s="19" t="s">
        <v>35</v>
      </c>
      <c r="I22" s="19" t="s">
        <v>153</v>
      </c>
    </row>
    <row r="23" spans="1:9" ht="17" thickBot="1" x14ac:dyDescent="0.25">
      <c r="A23" s="18" t="s">
        <v>341</v>
      </c>
      <c r="B23" s="19" t="s">
        <v>171</v>
      </c>
      <c r="C23" s="19" t="s">
        <v>34</v>
      </c>
      <c r="D23" s="19" t="s">
        <v>358</v>
      </c>
      <c r="E23" s="19" t="s">
        <v>73</v>
      </c>
      <c r="F23" s="19"/>
      <c r="G23" s="19"/>
      <c r="H23" s="19" t="s">
        <v>35</v>
      </c>
      <c r="I23" s="19" t="s">
        <v>153</v>
      </c>
    </row>
    <row r="24" spans="1:9" ht="17" thickBot="1" x14ac:dyDescent="0.25">
      <c r="A24" s="18" t="s">
        <v>342</v>
      </c>
      <c r="B24" s="19" t="s">
        <v>172</v>
      </c>
      <c r="C24" s="19" t="s">
        <v>44</v>
      </c>
      <c r="D24" s="19" t="s">
        <v>358</v>
      </c>
      <c r="E24" s="19" t="s">
        <v>73</v>
      </c>
      <c r="F24" s="19"/>
      <c r="G24" s="19"/>
      <c r="H24" s="19" t="s">
        <v>35</v>
      </c>
      <c r="I24" s="19" t="s">
        <v>153</v>
      </c>
    </row>
    <row r="25" spans="1:9" ht="17" thickBot="1" x14ac:dyDescent="0.25">
      <c r="A25" s="18" t="s">
        <v>343</v>
      </c>
      <c r="B25" s="19" t="s">
        <v>173</v>
      </c>
      <c r="C25" s="19" t="s">
        <v>34</v>
      </c>
      <c r="D25" s="19" t="s">
        <v>358</v>
      </c>
      <c r="E25" s="19" t="s">
        <v>73</v>
      </c>
      <c r="F25" s="19"/>
      <c r="G25" s="19"/>
      <c r="H25" s="19" t="s">
        <v>35</v>
      </c>
      <c r="I25" s="19" t="s">
        <v>153</v>
      </c>
    </row>
    <row r="26" spans="1:9" ht="17" thickBot="1" x14ac:dyDescent="0.25">
      <c r="A26" s="18" t="s">
        <v>346</v>
      </c>
      <c r="B26" s="19" t="s">
        <v>176</v>
      </c>
      <c r="C26" s="19" t="s">
        <v>34</v>
      </c>
      <c r="D26" s="19" t="s">
        <v>4</v>
      </c>
      <c r="E26" s="19" t="s">
        <v>73</v>
      </c>
      <c r="F26" s="19"/>
      <c r="G26" s="19"/>
      <c r="H26" s="19" t="s">
        <v>35</v>
      </c>
      <c r="I26" s="19" t="s">
        <v>153</v>
      </c>
    </row>
    <row r="27" spans="1:9" ht="17" thickBot="1" x14ac:dyDescent="0.25">
      <c r="A27" s="18" t="s">
        <v>347</v>
      </c>
      <c r="B27" s="19" t="s">
        <v>170</v>
      </c>
      <c r="C27" s="19" t="s">
        <v>44</v>
      </c>
      <c r="D27" s="19" t="s">
        <v>4</v>
      </c>
      <c r="E27" s="19" t="s">
        <v>73</v>
      </c>
      <c r="F27" s="19"/>
      <c r="G27" s="19"/>
      <c r="H27" s="19" t="s">
        <v>35</v>
      </c>
      <c r="I27" s="19" t="s">
        <v>153</v>
      </c>
    </row>
    <row r="28" spans="1:9" ht="17" thickBot="1" x14ac:dyDescent="0.25">
      <c r="A28" s="18" t="s">
        <v>348</v>
      </c>
      <c r="B28" s="19" t="s">
        <v>177</v>
      </c>
      <c r="C28" s="19" t="s">
        <v>34</v>
      </c>
      <c r="D28" s="19" t="s">
        <v>4</v>
      </c>
      <c r="E28" s="19" t="s">
        <v>73</v>
      </c>
      <c r="F28" s="19"/>
      <c r="G28" s="19"/>
      <c r="H28" s="19" t="s">
        <v>35</v>
      </c>
      <c r="I28" s="19" t="s">
        <v>153</v>
      </c>
    </row>
    <row r="29" spans="1:9" ht="17" thickBot="1" x14ac:dyDescent="0.25">
      <c r="A29" s="18" t="s">
        <v>349</v>
      </c>
      <c r="B29" s="19" t="s">
        <v>178</v>
      </c>
      <c r="C29" s="19" t="s">
        <v>44</v>
      </c>
      <c r="D29" s="19" t="s">
        <v>4</v>
      </c>
      <c r="E29" s="19" t="s">
        <v>73</v>
      </c>
      <c r="F29" s="19"/>
      <c r="G29" s="19"/>
      <c r="H29" s="19" t="s">
        <v>35</v>
      </c>
      <c r="I29" s="19" t="s">
        <v>153</v>
      </c>
    </row>
    <row r="30" spans="1:9" ht="17" thickBot="1" x14ac:dyDescent="0.25">
      <c r="A30" s="18" t="s">
        <v>361</v>
      </c>
      <c r="B30" s="19" t="s">
        <v>196</v>
      </c>
      <c r="C30" s="19" t="s">
        <v>34</v>
      </c>
      <c r="D30" s="19" t="s">
        <v>16</v>
      </c>
      <c r="E30" s="19" t="s">
        <v>73</v>
      </c>
      <c r="F30" s="19"/>
      <c r="G30" s="19"/>
      <c r="H30" s="19" t="s">
        <v>35</v>
      </c>
      <c r="I30" s="19" t="s">
        <v>153</v>
      </c>
    </row>
    <row r="31" spans="1:9" ht="17" thickBot="1" x14ac:dyDescent="0.25">
      <c r="A31" s="18" t="s">
        <v>363</v>
      </c>
      <c r="B31" s="19" t="s">
        <v>198</v>
      </c>
      <c r="C31" s="19" t="s">
        <v>44</v>
      </c>
      <c r="D31" s="19" t="s">
        <v>6</v>
      </c>
      <c r="E31" s="19" t="s">
        <v>73</v>
      </c>
      <c r="F31" s="19"/>
      <c r="G31" s="19"/>
      <c r="H31" s="19" t="s">
        <v>35</v>
      </c>
      <c r="I31" s="19" t="s">
        <v>153</v>
      </c>
    </row>
    <row r="32" spans="1:9" ht="17" thickBot="1" x14ac:dyDescent="0.25">
      <c r="A32" s="18" t="s">
        <v>364</v>
      </c>
      <c r="B32" s="19" t="s">
        <v>199</v>
      </c>
      <c r="C32" s="19" t="s">
        <v>34</v>
      </c>
      <c r="D32" s="19" t="s">
        <v>6</v>
      </c>
      <c r="E32" s="19" t="s">
        <v>73</v>
      </c>
      <c r="F32" s="19"/>
      <c r="G32" s="19"/>
      <c r="H32" s="19" t="s">
        <v>35</v>
      </c>
      <c r="I32" s="19" t="s">
        <v>153</v>
      </c>
    </row>
    <row r="33" spans="1:9" ht="17" thickBot="1" x14ac:dyDescent="0.25">
      <c r="A33" s="18" t="s">
        <v>365</v>
      </c>
      <c r="B33" s="19" t="s">
        <v>200</v>
      </c>
      <c r="C33" s="19" t="s">
        <v>44</v>
      </c>
      <c r="D33" s="19" t="s">
        <v>351</v>
      </c>
      <c r="E33" s="19" t="s">
        <v>10</v>
      </c>
      <c r="F33" s="18" t="s">
        <v>756</v>
      </c>
      <c r="G33" s="19"/>
      <c r="H33" s="19" t="s">
        <v>98</v>
      </c>
      <c r="I33" s="19" t="s">
        <v>153</v>
      </c>
    </row>
    <row r="34" spans="1:9" ht="17" thickBot="1" x14ac:dyDescent="0.25">
      <c r="A34" s="18" t="s">
        <v>371</v>
      </c>
      <c r="B34" s="19" t="s">
        <v>206</v>
      </c>
      <c r="C34" s="19" t="s">
        <v>34</v>
      </c>
      <c r="D34" s="19" t="s">
        <v>351</v>
      </c>
      <c r="E34" s="19" t="s">
        <v>10</v>
      </c>
      <c r="F34" s="18" t="s">
        <v>757</v>
      </c>
      <c r="G34" s="19"/>
      <c r="H34" s="19" t="s">
        <v>98</v>
      </c>
      <c r="I34" s="19" t="s">
        <v>153</v>
      </c>
    </row>
    <row r="35" spans="1:9" ht="17" thickBot="1" x14ac:dyDescent="0.25">
      <c r="A35" s="18" t="s">
        <v>212</v>
      </c>
      <c r="B35" s="19" t="s">
        <v>213</v>
      </c>
      <c r="C35" s="19" t="s">
        <v>34</v>
      </c>
      <c r="D35" s="19" t="s">
        <v>351</v>
      </c>
      <c r="E35" s="19" t="s">
        <v>10</v>
      </c>
      <c r="F35" s="18" t="s">
        <v>758</v>
      </c>
      <c r="G35" s="19"/>
      <c r="H35" s="19" t="s">
        <v>98</v>
      </c>
      <c r="I35" s="19" t="s">
        <v>153</v>
      </c>
    </row>
    <row r="36" spans="1:9" ht="17" thickBot="1" x14ac:dyDescent="0.25">
      <c r="A36" s="18" t="s">
        <v>214</v>
      </c>
      <c r="B36" s="19" t="s">
        <v>215</v>
      </c>
      <c r="C36" s="19" t="s">
        <v>44</v>
      </c>
      <c r="D36" s="19" t="s">
        <v>351</v>
      </c>
      <c r="E36" s="19" t="s">
        <v>10</v>
      </c>
      <c r="F36" s="18" t="s">
        <v>759</v>
      </c>
      <c r="G36" s="19"/>
      <c r="H36" s="19" t="s">
        <v>98</v>
      </c>
      <c r="I36" s="19" t="s">
        <v>153</v>
      </c>
    </row>
    <row r="37" spans="1:9" ht="17" thickBot="1" x14ac:dyDescent="0.25">
      <c r="A37" s="18" t="s">
        <v>377</v>
      </c>
      <c r="B37" s="19" t="s">
        <v>216</v>
      </c>
      <c r="C37" s="19" t="s">
        <v>34</v>
      </c>
      <c r="D37" s="19" t="s">
        <v>351</v>
      </c>
      <c r="E37" s="19" t="s">
        <v>10</v>
      </c>
      <c r="F37" s="18" t="s">
        <v>760</v>
      </c>
      <c r="G37" s="19"/>
      <c r="H37" s="19" t="s">
        <v>98</v>
      </c>
      <c r="I37" s="19" t="s">
        <v>153</v>
      </c>
    </row>
    <row r="38" spans="1:9" ht="17" thickBot="1" x14ac:dyDescent="0.25">
      <c r="A38" s="18" t="s">
        <v>378</v>
      </c>
      <c r="B38" s="19" t="s">
        <v>217</v>
      </c>
      <c r="C38" s="19" t="s">
        <v>34</v>
      </c>
      <c r="D38" s="19" t="s">
        <v>351</v>
      </c>
      <c r="E38" s="19" t="s">
        <v>10</v>
      </c>
      <c r="F38" s="18" t="s">
        <v>761</v>
      </c>
      <c r="G38" s="19"/>
      <c r="H38" s="19" t="s">
        <v>98</v>
      </c>
      <c r="I38" s="19" t="s">
        <v>153</v>
      </c>
    </row>
    <row r="39" spans="1:9" ht="17" thickBot="1" x14ac:dyDescent="0.25">
      <c r="A39" s="18" t="s">
        <v>225</v>
      </c>
      <c r="B39" s="19" t="s">
        <v>226</v>
      </c>
      <c r="C39" s="19" t="s">
        <v>34</v>
      </c>
      <c r="D39" s="19" t="s">
        <v>358</v>
      </c>
      <c r="E39" s="19" t="s">
        <v>10</v>
      </c>
      <c r="F39" s="18" t="s">
        <v>762</v>
      </c>
      <c r="G39" s="19"/>
      <c r="H39" s="19" t="s">
        <v>98</v>
      </c>
      <c r="I39" s="19" t="s">
        <v>153</v>
      </c>
    </row>
    <row r="40" spans="1:9" ht="17" thickBot="1" x14ac:dyDescent="0.25">
      <c r="A40" s="18" t="s">
        <v>384</v>
      </c>
      <c r="B40" s="19" t="s">
        <v>227</v>
      </c>
      <c r="C40" s="19" t="s">
        <v>44</v>
      </c>
      <c r="D40" s="19" t="s">
        <v>358</v>
      </c>
      <c r="E40" s="19" t="s">
        <v>10</v>
      </c>
      <c r="F40" s="18" t="s">
        <v>763</v>
      </c>
      <c r="G40" s="19"/>
      <c r="H40" s="19" t="s">
        <v>98</v>
      </c>
      <c r="I40" s="19" t="s">
        <v>153</v>
      </c>
    </row>
    <row r="41" spans="1:9" ht="17" thickBot="1" x14ac:dyDescent="0.25">
      <c r="A41" s="18" t="s">
        <v>379</v>
      </c>
      <c r="B41" s="19" t="s">
        <v>218</v>
      </c>
      <c r="C41" s="19" t="s">
        <v>34</v>
      </c>
      <c r="D41" s="19" t="s">
        <v>351</v>
      </c>
      <c r="E41" s="19" t="s">
        <v>10</v>
      </c>
      <c r="F41" s="18" t="s">
        <v>764</v>
      </c>
      <c r="G41" s="19"/>
      <c r="H41" s="19" t="s">
        <v>98</v>
      </c>
      <c r="I41" s="19" t="s">
        <v>153</v>
      </c>
    </row>
    <row r="42" spans="1:9" ht="17" thickBot="1" x14ac:dyDescent="0.25">
      <c r="A42" s="18" t="s">
        <v>372</v>
      </c>
      <c r="B42" s="19" t="s">
        <v>207</v>
      </c>
      <c r="C42" s="19" t="s">
        <v>34</v>
      </c>
      <c r="D42" s="19" t="s">
        <v>351</v>
      </c>
      <c r="E42" s="19" t="s">
        <v>10</v>
      </c>
      <c r="F42" s="18" t="s">
        <v>765</v>
      </c>
      <c r="G42" s="19"/>
      <c r="H42" s="19" t="s">
        <v>98</v>
      </c>
      <c r="I42" s="19" t="s">
        <v>153</v>
      </c>
    </row>
    <row r="43" spans="1:9" ht="17" thickBot="1" x14ac:dyDescent="0.25">
      <c r="A43" s="18" t="s">
        <v>380</v>
      </c>
      <c r="B43" s="19" t="s">
        <v>219</v>
      </c>
      <c r="C43" s="19" t="s">
        <v>34</v>
      </c>
      <c r="D43" s="19" t="s">
        <v>351</v>
      </c>
      <c r="E43" s="19" t="s">
        <v>10</v>
      </c>
      <c r="F43" s="18" t="s">
        <v>766</v>
      </c>
      <c r="G43" s="19"/>
      <c r="H43" s="19" t="s">
        <v>98</v>
      </c>
      <c r="I43" s="19" t="s">
        <v>153</v>
      </c>
    </row>
    <row r="44" spans="1:9" ht="17" thickBot="1" x14ac:dyDescent="0.25">
      <c r="A44" s="18" t="s">
        <v>385</v>
      </c>
      <c r="B44" s="19" t="s">
        <v>228</v>
      </c>
      <c r="C44" s="19" t="s">
        <v>44</v>
      </c>
      <c r="D44" s="19" t="s">
        <v>358</v>
      </c>
      <c r="E44" s="19" t="s">
        <v>10</v>
      </c>
      <c r="F44" s="18" t="s">
        <v>767</v>
      </c>
      <c r="G44" s="19"/>
      <c r="H44" s="19" t="s">
        <v>98</v>
      </c>
      <c r="I44" s="19" t="s">
        <v>153</v>
      </c>
    </row>
    <row r="45" spans="1:9" ht="17" thickBot="1" x14ac:dyDescent="0.25">
      <c r="A45" s="18" t="s">
        <v>381</v>
      </c>
      <c r="B45" s="19" t="s">
        <v>220</v>
      </c>
      <c r="C45" s="19" t="s">
        <v>34</v>
      </c>
      <c r="D45" s="19" t="s">
        <v>351</v>
      </c>
      <c r="E45" s="19" t="s">
        <v>10</v>
      </c>
      <c r="F45" s="18" t="s">
        <v>768</v>
      </c>
      <c r="G45" s="19"/>
      <c r="H45" s="19" t="s">
        <v>98</v>
      </c>
      <c r="I45" s="19" t="s">
        <v>153</v>
      </c>
    </row>
    <row r="46" spans="1:9" ht="17" thickBot="1" x14ac:dyDescent="0.25">
      <c r="A46" s="18" t="s">
        <v>221</v>
      </c>
      <c r="B46" s="19" t="s">
        <v>222</v>
      </c>
      <c r="C46" s="19" t="s">
        <v>34</v>
      </c>
      <c r="D46" s="19" t="s">
        <v>351</v>
      </c>
      <c r="E46" s="19" t="s">
        <v>10</v>
      </c>
      <c r="F46" s="18" t="s">
        <v>769</v>
      </c>
      <c r="G46" s="19"/>
      <c r="H46" s="19" t="s">
        <v>98</v>
      </c>
      <c r="I46" s="19" t="s">
        <v>153</v>
      </c>
    </row>
    <row r="47" spans="1:9" ht="17" thickBot="1" x14ac:dyDescent="0.25">
      <c r="A47" s="18" t="s">
        <v>382</v>
      </c>
      <c r="B47" s="19" t="s">
        <v>223</v>
      </c>
      <c r="C47" s="19" t="s">
        <v>44</v>
      </c>
      <c r="D47" s="19" t="s">
        <v>351</v>
      </c>
      <c r="E47" s="19" t="s">
        <v>10</v>
      </c>
      <c r="F47" s="18" t="s">
        <v>770</v>
      </c>
      <c r="G47" s="19"/>
      <c r="H47" s="19" t="s">
        <v>98</v>
      </c>
      <c r="I47" s="19" t="s">
        <v>153</v>
      </c>
    </row>
    <row r="48" spans="1:9" ht="17" thickBot="1" x14ac:dyDescent="0.25">
      <c r="A48" s="18" t="s">
        <v>386</v>
      </c>
      <c r="B48" s="19" t="s">
        <v>68</v>
      </c>
      <c r="C48" s="19" t="s">
        <v>34</v>
      </c>
      <c r="D48" s="19" t="s">
        <v>358</v>
      </c>
      <c r="E48" s="19" t="s">
        <v>10</v>
      </c>
      <c r="F48" s="18" t="s">
        <v>771</v>
      </c>
      <c r="G48" s="19"/>
      <c r="H48" s="19" t="s">
        <v>98</v>
      </c>
      <c r="I48" s="19" t="s">
        <v>153</v>
      </c>
    </row>
    <row r="49" spans="1:9" ht="17" thickBot="1" x14ac:dyDescent="0.25">
      <c r="A49" s="18" t="s">
        <v>388</v>
      </c>
      <c r="B49" s="19" t="s">
        <v>93</v>
      </c>
      <c r="C49" s="19" t="s">
        <v>44</v>
      </c>
      <c r="D49" s="19" t="s">
        <v>6</v>
      </c>
      <c r="E49" s="19" t="s">
        <v>10</v>
      </c>
      <c r="F49" s="18" t="s">
        <v>772</v>
      </c>
      <c r="G49" s="19"/>
      <c r="H49" s="19" t="s">
        <v>98</v>
      </c>
      <c r="I49" s="19" t="s">
        <v>153</v>
      </c>
    </row>
    <row r="50" spans="1:9" ht="17" thickBot="1" x14ac:dyDescent="0.25">
      <c r="A50" s="18" t="s">
        <v>383</v>
      </c>
      <c r="B50" s="19" t="s">
        <v>224</v>
      </c>
      <c r="C50" s="19" t="s">
        <v>34</v>
      </c>
      <c r="D50" s="19" t="s">
        <v>351</v>
      </c>
      <c r="E50" s="19" t="s">
        <v>10</v>
      </c>
      <c r="F50" s="18" t="s">
        <v>773</v>
      </c>
      <c r="G50" s="19"/>
      <c r="H50" s="19" t="s">
        <v>98</v>
      </c>
      <c r="I50" s="19" t="s">
        <v>153</v>
      </c>
    </row>
    <row r="51" spans="1:9" ht="17" thickBot="1" x14ac:dyDescent="0.25">
      <c r="A51" s="18" t="s">
        <v>366</v>
      </c>
      <c r="B51" s="19" t="s">
        <v>201</v>
      </c>
      <c r="C51" s="19" t="s">
        <v>34</v>
      </c>
      <c r="D51" s="19" t="s">
        <v>358</v>
      </c>
      <c r="E51" s="19" t="s">
        <v>73</v>
      </c>
      <c r="F51" s="19"/>
      <c r="G51" s="19"/>
      <c r="H51" s="19" t="s">
        <v>98</v>
      </c>
      <c r="I51" s="19" t="s">
        <v>153</v>
      </c>
    </row>
    <row r="52" spans="1:9" ht="17" thickBot="1" x14ac:dyDescent="0.25">
      <c r="A52" s="18" t="s">
        <v>367</v>
      </c>
      <c r="B52" s="19" t="s">
        <v>202</v>
      </c>
      <c r="C52" s="19" t="s">
        <v>44</v>
      </c>
      <c r="D52" s="19" t="s">
        <v>358</v>
      </c>
      <c r="E52" s="19" t="s">
        <v>73</v>
      </c>
      <c r="F52" s="19"/>
      <c r="G52" s="19"/>
      <c r="H52" s="19" t="s">
        <v>98</v>
      </c>
      <c r="I52" s="19" t="s">
        <v>153</v>
      </c>
    </row>
    <row r="53" spans="1:9" ht="17" thickBot="1" x14ac:dyDescent="0.25">
      <c r="A53" s="18" t="s">
        <v>368</v>
      </c>
      <c r="B53" s="19" t="s">
        <v>203</v>
      </c>
      <c r="C53" s="19" t="s">
        <v>34</v>
      </c>
      <c r="D53" s="19" t="s">
        <v>358</v>
      </c>
      <c r="E53" s="19" t="s">
        <v>73</v>
      </c>
      <c r="F53" s="19"/>
      <c r="G53" s="19"/>
      <c r="H53" s="19" t="s">
        <v>98</v>
      </c>
      <c r="I53" s="19" t="s">
        <v>153</v>
      </c>
    </row>
    <row r="54" spans="1:9" ht="17" thickBot="1" x14ac:dyDescent="0.25">
      <c r="A54" s="18" t="s">
        <v>369</v>
      </c>
      <c r="B54" s="19" t="s">
        <v>204</v>
      </c>
      <c r="C54" s="19" t="s">
        <v>44</v>
      </c>
      <c r="D54" s="19" t="s">
        <v>358</v>
      </c>
      <c r="E54" s="19" t="s">
        <v>73</v>
      </c>
      <c r="F54" s="19"/>
      <c r="G54" s="19"/>
      <c r="H54" s="19" t="s">
        <v>98</v>
      </c>
      <c r="I54" s="19" t="s">
        <v>153</v>
      </c>
    </row>
    <row r="55" spans="1:9" ht="17" thickBot="1" x14ac:dyDescent="0.25">
      <c r="A55" s="18" t="s">
        <v>370</v>
      </c>
      <c r="B55" s="19" t="s">
        <v>205</v>
      </c>
      <c r="C55" s="19" t="s">
        <v>34</v>
      </c>
      <c r="D55" s="19" t="s">
        <v>358</v>
      </c>
      <c r="E55" s="19" t="s">
        <v>73</v>
      </c>
      <c r="F55" s="19"/>
      <c r="G55" s="19"/>
      <c r="H55" s="19" t="s">
        <v>98</v>
      </c>
      <c r="I55" s="19" t="s">
        <v>153</v>
      </c>
    </row>
    <row r="56" spans="1:9" ht="17" thickBot="1" x14ac:dyDescent="0.25">
      <c r="A56" s="18" t="s">
        <v>373</v>
      </c>
      <c r="B56" s="19" t="s">
        <v>208</v>
      </c>
      <c r="C56" s="19" t="s">
        <v>34</v>
      </c>
      <c r="D56" s="19" t="s">
        <v>4</v>
      </c>
      <c r="E56" s="19" t="s">
        <v>73</v>
      </c>
      <c r="F56" s="19"/>
      <c r="G56" s="19"/>
      <c r="H56" s="19" t="s">
        <v>98</v>
      </c>
      <c r="I56" s="19" t="s">
        <v>153</v>
      </c>
    </row>
    <row r="57" spans="1:9" ht="17" thickBot="1" x14ac:dyDescent="0.25">
      <c r="A57" s="18" t="s">
        <v>374</v>
      </c>
      <c r="B57" s="19" t="s">
        <v>209</v>
      </c>
      <c r="C57" s="19" t="s">
        <v>44</v>
      </c>
      <c r="D57" s="19" t="s">
        <v>4</v>
      </c>
      <c r="E57" s="19" t="s">
        <v>73</v>
      </c>
      <c r="F57" s="19"/>
      <c r="G57" s="19"/>
      <c r="H57" s="19" t="s">
        <v>98</v>
      </c>
      <c r="I57" s="19" t="s">
        <v>153</v>
      </c>
    </row>
    <row r="58" spans="1:9" ht="17" thickBot="1" x14ac:dyDescent="0.25">
      <c r="A58" s="18" t="s">
        <v>375</v>
      </c>
      <c r="B58" s="19" t="s">
        <v>210</v>
      </c>
      <c r="C58" s="19" t="s">
        <v>34</v>
      </c>
      <c r="D58" s="19" t="s">
        <v>4</v>
      </c>
      <c r="E58" s="19" t="s">
        <v>73</v>
      </c>
      <c r="F58" s="19"/>
      <c r="G58" s="19"/>
      <c r="H58" s="19" t="s">
        <v>98</v>
      </c>
      <c r="I58" s="19" t="s">
        <v>153</v>
      </c>
    </row>
    <row r="59" spans="1:9" ht="17" thickBot="1" x14ac:dyDescent="0.25">
      <c r="A59" s="18" t="s">
        <v>376</v>
      </c>
      <c r="B59" s="19" t="s">
        <v>211</v>
      </c>
      <c r="C59" s="19" t="s">
        <v>44</v>
      </c>
      <c r="D59" s="19" t="s">
        <v>4</v>
      </c>
      <c r="E59" s="19" t="s">
        <v>73</v>
      </c>
      <c r="F59" s="19"/>
      <c r="G59" s="19"/>
      <c r="H59" s="19" t="s">
        <v>98</v>
      </c>
      <c r="I59" s="19" t="s">
        <v>153</v>
      </c>
    </row>
    <row r="60" spans="1:9" ht="17" thickBot="1" x14ac:dyDescent="0.25">
      <c r="A60" s="18" t="s">
        <v>387</v>
      </c>
      <c r="B60" s="19" t="s">
        <v>229</v>
      </c>
      <c r="C60" s="19" t="s">
        <v>34</v>
      </c>
      <c r="D60" s="19" t="s">
        <v>16</v>
      </c>
      <c r="E60" s="19" t="s">
        <v>73</v>
      </c>
      <c r="F60" s="19"/>
      <c r="G60" s="19"/>
      <c r="H60" s="19" t="s">
        <v>98</v>
      </c>
      <c r="I60" s="19" t="s">
        <v>153</v>
      </c>
    </row>
    <row r="61" spans="1:9" ht="17" thickBot="1" x14ac:dyDescent="0.25">
      <c r="A61" s="18" t="s">
        <v>389</v>
      </c>
      <c r="B61" s="19" t="s">
        <v>230</v>
      </c>
      <c r="C61" s="19" t="s">
        <v>44</v>
      </c>
      <c r="D61" s="19" t="s">
        <v>6</v>
      </c>
      <c r="E61" s="19" t="s">
        <v>73</v>
      </c>
      <c r="F61" s="19"/>
      <c r="G61" s="19"/>
      <c r="H61" s="19" t="s">
        <v>98</v>
      </c>
      <c r="I61" s="19" t="s">
        <v>153</v>
      </c>
    </row>
    <row r="62" spans="1:9" ht="17" thickBot="1" x14ac:dyDescent="0.25">
      <c r="A62" s="18" t="s">
        <v>333</v>
      </c>
      <c r="B62" s="19" t="s">
        <v>231</v>
      </c>
      <c r="C62" s="19" t="s">
        <v>34</v>
      </c>
      <c r="D62" s="19" t="s">
        <v>6</v>
      </c>
      <c r="E62" s="19" t="s">
        <v>73</v>
      </c>
      <c r="F62" s="19"/>
      <c r="G62" s="19"/>
      <c r="H62" s="19" t="s">
        <v>98</v>
      </c>
      <c r="I62" s="19" t="s">
        <v>153</v>
      </c>
    </row>
    <row r="63" spans="1:9" s="8" customFormat="1" x14ac:dyDescent="0.15">
      <c r="A63" s="22"/>
      <c r="B63" s="23"/>
      <c r="C63" s="23"/>
      <c r="D63" s="23"/>
      <c r="E63" s="23"/>
      <c r="F63" s="23"/>
      <c r="G63" s="23"/>
      <c r="H63" s="23"/>
      <c r="I63" s="23"/>
    </row>
    <row r="64" spans="1:9" s="8" customFormat="1" x14ac:dyDescent="0.15">
      <c r="A64" s="23"/>
      <c r="B64" s="23"/>
      <c r="C64" s="23"/>
      <c r="D64" s="23"/>
      <c r="E64" s="23"/>
      <c r="F64" s="23"/>
      <c r="G64" s="23"/>
      <c r="H64" s="23"/>
      <c r="I64" s="23"/>
    </row>
  </sheetData>
  <sortState ref="A34:J50">
    <sortCondition ref="F34:F50"/>
  </sortState>
  <mergeCells count="1">
    <mergeCell ref="A1:I1"/>
  </mergeCells>
  <pageMargins left="0.75" right="0.75" top="1" bottom="1" header="0.5" footer="0.5"/>
  <pageSetup orientation="portrait" horizontalDpi="4294967292" verticalDpi="42949672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opLeftCell="B1" zoomScale="330" zoomScaleNormal="330" workbookViewId="0">
      <selection activeCell="H8" sqref="H8"/>
    </sheetView>
  </sheetViews>
  <sheetFormatPr baseColWidth="10" defaultColWidth="8.33203125" defaultRowHeight="16" x14ac:dyDescent="0.2"/>
  <sheetData>
    <row r="1" spans="1:19" x14ac:dyDescent="0.2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x14ac:dyDescent="0.2">
      <c r="A2" s="25" t="s">
        <v>2</v>
      </c>
      <c r="B2" s="25" t="s">
        <v>10</v>
      </c>
      <c r="C2" s="25"/>
      <c r="D2" s="25"/>
      <c r="E2" s="25"/>
      <c r="F2" s="25"/>
      <c r="G2" s="25"/>
      <c r="H2" s="26" t="s">
        <v>17</v>
      </c>
      <c r="I2" s="26"/>
      <c r="J2" s="26"/>
      <c r="K2" s="26"/>
      <c r="L2" s="26"/>
      <c r="M2" s="26"/>
      <c r="N2" s="25" t="s">
        <v>11</v>
      </c>
      <c r="O2" s="25"/>
      <c r="P2" s="25"/>
      <c r="Q2" s="25"/>
      <c r="R2" s="25"/>
      <c r="S2" s="25"/>
    </row>
    <row r="3" spans="1:19" x14ac:dyDescent="0.2">
      <c r="A3" s="25"/>
      <c r="B3" s="3" t="s">
        <v>3</v>
      </c>
      <c r="C3" s="3" t="s">
        <v>12</v>
      </c>
      <c r="D3" s="3" t="s">
        <v>18</v>
      </c>
      <c r="E3" s="3" t="s">
        <v>19</v>
      </c>
      <c r="F3" s="3" t="s">
        <v>0</v>
      </c>
      <c r="G3" s="3" t="s">
        <v>20</v>
      </c>
      <c r="H3" s="3" t="s">
        <v>3</v>
      </c>
      <c r="I3" s="3" t="s">
        <v>12</v>
      </c>
      <c r="J3" s="3" t="s">
        <v>18</v>
      </c>
      <c r="K3" s="3" t="s">
        <v>19</v>
      </c>
      <c r="L3" s="3" t="s">
        <v>0</v>
      </c>
      <c r="M3" s="3" t="s">
        <v>20</v>
      </c>
      <c r="N3" s="3" t="s">
        <v>3</v>
      </c>
      <c r="O3" s="3" t="s">
        <v>12</v>
      </c>
      <c r="P3" s="3" t="s">
        <v>18</v>
      </c>
      <c r="Q3" s="3" t="s">
        <v>19</v>
      </c>
      <c r="R3" s="3" t="s">
        <v>0</v>
      </c>
      <c r="S3" s="3" t="s">
        <v>20</v>
      </c>
    </row>
    <row r="4" spans="1:19" x14ac:dyDescent="0.2">
      <c r="A4" s="4" t="s">
        <v>4</v>
      </c>
      <c r="B4" s="1">
        <v>0</v>
      </c>
      <c r="C4" s="5">
        <f>SUM(B4*100)/F4</f>
        <v>0</v>
      </c>
      <c r="D4" s="5">
        <f>SUM(F4-B4)</f>
        <v>3</v>
      </c>
      <c r="E4" s="5">
        <f>SUM(D4*100)/F4</f>
        <v>100</v>
      </c>
      <c r="F4" s="1">
        <v>3</v>
      </c>
      <c r="G4" s="2">
        <f>SUM(F4*100)/F$15</f>
        <v>16.666666666666668</v>
      </c>
      <c r="H4" s="1">
        <v>1</v>
      </c>
      <c r="I4" s="5">
        <f>SUM(H4*100)/L4</f>
        <v>50</v>
      </c>
      <c r="J4" s="5">
        <f>SUM(L4-H4)</f>
        <v>1</v>
      </c>
      <c r="K4" s="5">
        <f>SUM(J4*100)/L4</f>
        <v>50</v>
      </c>
      <c r="L4" s="1">
        <v>2</v>
      </c>
      <c r="M4" s="2">
        <f>SUM(L4*100)/L$15</f>
        <v>16.666666666666668</v>
      </c>
      <c r="N4" s="5">
        <f>SUM(B4+H4)</f>
        <v>1</v>
      </c>
      <c r="O4" s="5">
        <f>SUM(N4*100)/R4</f>
        <v>20</v>
      </c>
      <c r="P4" s="5">
        <f>SUM(D4+J4)</f>
        <v>4</v>
      </c>
      <c r="Q4" s="5">
        <f>SUM(P4*100)/R4</f>
        <v>80</v>
      </c>
      <c r="R4" s="5">
        <f>SUM(N4+P4)</f>
        <v>5</v>
      </c>
      <c r="S4" s="2">
        <f>SUM(R4*100)/R$15</f>
        <v>16.666666666666668</v>
      </c>
    </row>
    <row r="5" spans="1:19" x14ac:dyDescent="0.2">
      <c r="A5" s="4" t="s">
        <v>1</v>
      </c>
      <c r="B5" s="1">
        <v>1</v>
      </c>
      <c r="C5" s="5">
        <f t="shared" ref="C5:C15" si="0">SUM(B5*100)/F5</f>
        <v>25</v>
      </c>
      <c r="D5" s="5">
        <f t="shared" ref="D5:D15" si="1">SUM(F5-B5)</f>
        <v>3</v>
      </c>
      <c r="E5" s="5">
        <f t="shared" ref="E5:E15" si="2">SUM(D5*100)/F5</f>
        <v>75</v>
      </c>
      <c r="F5" s="1">
        <v>4</v>
      </c>
      <c r="G5" s="2">
        <f t="shared" ref="G5:G15" si="3">SUM(F5*100)/F$15</f>
        <v>22.222222222222221</v>
      </c>
      <c r="H5" s="1">
        <v>1</v>
      </c>
      <c r="I5" s="5">
        <f t="shared" ref="I5:I15" si="4">SUM(H5*100)/L5</f>
        <v>50</v>
      </c>
      <c r="J5" s="5">
        <f t="shared" ref="J5:J15" si="5">SUM(L5-H5)</f>
        <v>1</v>
      </c>
      <c r="K5" s="5">
        <f t="shared" ref="K5:K15" si="6">SUM(J5*100)/L5</f>
        <v>50</v>
      </c>
      <c r="L5" s="1">
        <v>2</v>
      </c>
      <c r="M5" s="2">
        <f t="shared" ref="M5:M15" si="7">SUM(L5*100)/L$15</f>
        <v>16.666666666666668</v>
      </c>
      <c r="N5" s="5">
        <f t="shared" ref="N5:N15" si="8">SUM(B5+H5)</f>
        <v>2</v>
      </c>
      <c r="O5" s="2">
        <f t="shared" ref="O5:O15" si="9">SUM(N5*100)/R5</f>
        <v>33.333333333333336</v>
      </c>
      <c r="P5" s="5">
        <f t="shared" ref="P5:P15" si="10">SUM(D5+J5)</f>
        <v>4</v>
      </c>
      <c r="Q5" s="2">
        <f t="shared" ref="Q5:Q14" si="11">SUM(P5*100)/R5</f>
        <v>66.666666666666671</v>
      </c>
      <c r="R5" s="5">
        <f t="shared" ref="R5:R14" si="12">SUM(N5+P5)</f>
        <v>6</v>
      </c>
      <c r="S5" s="5">
        <f t="shared" ref="S5:S15" si="13">SUM(R5*100)/R$15</f>
        <v>20</v>
      </c>
    </row>
    <row r="6" spans="1:19" x14ac:dyDescent="0.2">
      <c r="A6" s="4" t="s">
        <v>7</v>
      </c>
      <c r="B6" s="1">
        <v>1</v>
      </c>
      <c r="C6" s="2">
        <f t="shared" si="0"/>
        <v>12.5</v>
      </c>
      <c r="D6" s="5">
        <f t="shared" si="1"/>
        <v>7</v>
      </c>
      <c r="E6" s="2">
        <f t="shared" si="2"/>
        <v>87.5</v>
      </c>
      <c r="F6" s="1">
        <v>8</v>
      </c>
      <c r="G6" s="2">
        <f t="shared" si="3"/>
        <v>44.444444444444443</v>
      </c>
      <c r="H6" s="1">
        <v>0</v>
      </c>
      <c r="I6" s="5">
        <v>0</v>
      </c>
      <c r="J6" s="5">
        <f t="shared" si="5"/>
        <v>0</v>
      </c>
      <c r="K6" s="5">
        <v>0</v>
      </c>
      <c r="L6" s="1">
        <v>0</v>
      </c>
      <c r="M6" s="5">
        <f t="shared" si="7"/>
        <v>0</v>
      </c>
      <c r="N6" s="5">
        <f t="shared" si="8"/>
        <v>1</v>
      </c>
      <c r="O6" s="2">
        <f t="shared" si="9"/>
        <v>12.5</v>
      </c>
      <c r="P6" s="5">
        <f t="shared" si="10"/>
        <v>7</v>
      </c>
      <c r="Q6" s="2">
        <f t="shared" si="11"/>
        <v>87.5</v>
      </c>
      <c r="R6" s="5">
        <f t="shared" si="12"/>
        <v>8</v>
      </c>
      <c r="S6" s="2">
        <f t="shared" si="13"/>
        <v>26.666666666666668</v>
      </c>
    </row>
    <row r="7" spans="1:19" x14ac:dyDescent="0.2">
      <c r="A7" s="4" t="s">
        <v>6</v>
      </c>
      <c r="B7" s="1">
        <v>1</v>
      </c>
      <c r="C7" s="5">
        <f t="shared" si="0"/>
        <v>100</v>
      </c>
      <c r="D7" s="5">
        <f t="shared" si="1"/>
        <v>0</v>
      </c>
      <c r="E7" s="5">
        <f t="shared" si="2"/>
        <v>0</v>
      </c>
      <c r="F7" s="1">
        <v>1</v>
      </c>
      <c r="G7" s="2">
        <f t="shared" si="3"/>
        <v>5.5555555555555554</v>
      </c>
      <c r="H7" s="1">
        <v>0</v>
      </c>
      <c r="I7" s="5">
        <f t="shared" si="4"/>
        <v>0</v>
      </c>
      <c r="J7" s="5">
        <f t="shared" si="5"/>
        <v>1</v>
      </c>
      <c r="K7" s="5">
        <f t="shared" si="6"/>
        <v>100</v>
      </c>
      <c r="L7" s="1">
        <v>1</v>
      </c>
      <c r="M7" s="2">
        <f t="shared" si="7"/>
        <v>8.3333333333333339</v>
      </c>
      <c r="N7" s="5">
        <f t="shared" si="8"/>
        <v>1</v>
      </c>
      <c r="O7" s="5">
        <f t="shared" si="9"/>
        <v>50</v>
      </c>
      <c r="P7" s="5">
        <f t="shared" si="10"/>
        <v>1</v>
      </c>
      <c r="Q7" s="5">
        <f t="shared" si="11"/>
        <v>50</v>
      </c>
      <c r="R7" s="5">
        <f t="shared" si="12"/>
        <v>2</v>
      </c>
      <c r="S7" s="2">
        <f t="shared" si="13"/>
        <v>6.666666666666667</v>
      </c>
    </row>
    <row r="8" spans="1:19" x14ac:dyDescent="0.2">
      <c r="A8" s="4" t="s">
        <v>9</v>
      </c>
      <c r="B8" s="1">
        <v>0</v>
      </c>
      <c r="C8" s="5">
        <v>0</v>
      </c>
      <c r="D8" s="5">
        <f t="shared" si="1"/>
        <v>0</v>
      </c>
      <c r="E8" s="5">
        <v>0</v>
      </c>
      <c r="F8" s="1">
        <v>0</v>
      </c>
      <c r="G8" s="5">
        <f t="shared" si="3"/>
        <v>0</v>
      </c>
      <c r="H8" s="1">
        <v>0</v>
      </c>
      <c r="I8" s="5">
        <f t="shared" si="4"/>
        <v>0</v>
      </c>
      <c r="J8" s="5">
        <f t="shared" si="5"/>
        <v>1</v>
      </c>
      <c r="K8" s="5">
        <f t="shared" si="6"/>
        <v>100</v>
      </c>
      <c r="L8" s="1">
        <v>1</v>
      </c>
      <c r="M8" s="2">
        <f t="shared" si="7"/>
        <v>8.3333333333333339</v>
      </c>
      <c r="N8" s="5">
        <f t="shared" si="8"/>
        <v>0</v>
      </c>
      <c r="O8" s="5">
        <f t="shared" si="9"/>
        <v>0</v>
      </c>
      <c r="P8" s="5">
        <f t="shared" si="10"/>
        <v>1</v>
      </c>
      <c r="Q8" s="5">
        <f t="shared" si="11"/>
        <v>100</v>
      </c>
      <c r="R8" s="5">
        <f t="shared" si="12"/>
        <v>1</v>
      </c>
      <c r="S8" s="2">
        <f t="shared" si="13"/>
        <v>3.3333333333333335</v>
      </c>
    </row>
    <row r="9" spans="1:19" x14ac:dyDescent="0.2">
      <c r="A9" s="4" t="s">
        <v>8</v>
      </c>
      <c r="B9" s="1">
        <v>0</v>
      </c>
      <c r="C9" s="5">
        <v>0</v>
      </c>
      <c r="D9" s="5">
        <f t="shared" si="1"/>
        <v>0</v>
      </c>
      <c r="E9" s="5">
        <v>0</v>
      </c>
      <c r="F9" s="1">
        <v>0</v>
      </c>
      <c r="G9" s="5">
        <f t="shared" si="3"/>
        <v>0</v>
      </c>
      <c r="H9" s="1">
        <v>0</v>
      </c>
      <c r="I9" s="5">
        <f t="shared" si="4"/>
        <v>0</v>
      </c>
      <c r="J9" s="5">
        <f t="shared" si="5"/>
        <v>1</v>
      </c>
      <c r="K9" s="5">
        <f t="shared" si="6"/>
        <v>100</v>
      </c>
      <c r="L9" s="1">
        <v>1</v>
      </c>
      <c r="M9" s="2">
        <f t="shared" si="7"/>
        <v>8.3333333333333339</v>
      </c>
      <c r="N9" s="5">
        <f t="shared" si="8"/>
        <v>0</v>
      </c>
      <c r="O9" s="5">
        <f t="shared" si="9"/>
        <v>0</v>
      </c>
      <c r="P9" s="5">
        <f t="shared" si="10"/>
        <v>1</v>
      </c>
      <c r="Q9" s="5">
        <f t="shared" si="11"/>
        <v>100</v>
      </c>
      <c r="R9" s="5">
        <f t="shared" si="12"/>
        <v>1</v>
      </c>
      <c r="S9" s="2">
        <f t="shared" si="13"/>
        <v>3.3333333333333335</v>
      </c>
    </row>
    <row r="10" spans="1:19" x14ac:dyDescent="0.2">
      <c r="A10" s="4" t="s">
        <v>5</v>
      </c>
      <c r="B10" s="1">
        <v>0</v>
      </c>
      <c r="C10" s="5">
        <f t="shared" si="0"/>
        <v>0</v>
      </c>
      <c r="D10" s="5">
        <v>2</v>
      </c>
      <c r="E10" s="5">
        <f t="shared" si="2"/>
        <v>100</v>
      </c>
      <c r="F10" s="1">
        <v>2</v>
      </c>
      <c r="G10" s="2">
        <f t="shared" si="3"/>
        <v>11.111111111111111</v>
      </c>
      <c r="H10" s="1">
        <v>0</v>
      </c>
      <c r="I10" s="5">
        <f t="shared" si="4"/>
        <v>0</v>
      </c>
      <c r="J10" s="5">
        <v>1</v>
      </c>
      <c r="K10" s="5">
        <f t="shared" si="6"/>
        <v>100</v>
      </c>
      <c r="L10" s="1">
        <v>1</v>
      </c>
      <c r="M10" s="2">
        <f t="shared" si="7"/>
        <v>8.3333333333333339</v>
      </c>
      <c r="N10" s="5">
        <f t="shared" si="8"/>
        <v>0</v>
      </c>
      <c r="O10" s="5">
        <f t="shared" si="9"/>
        <v>0</v>
      </c>
      <c r="P10" s="5">
        <f t="shared" si="10"/>
        <v>3</v>
      </c>
      <c r="Q10" s="5">
        <f t="shared" si="11"/>
        <v>100</v>
      </c>
      <c r="R10" s="5">
        <f t="shared" si="12"/>
        <v>3</v>
      </c>
      <c r="S10" s="5">
        <f t="shared" si="13"/>
        <v>10</v>
      </c>
    </row>
    <row r="11" spans="1:19" x14ac:dyDescent="0.2">
      <c r="A11" s="4" t="s">
        <v>13</v>
      </c>
      <c r="B11" s="1">
        <v>0</v>
      </c>
      <c r="C11" s="5">
        <v>0</v>
      </c>
      <c r="D11" s="5">
        <f t="shared" si="1"/>
        <v>0</v>
      </c>
      <c r="E11" s="5">
        <v>0</v>
      </c>
      <c r="F11" s="1">
        <v>0</v>
      </c>
      <c r="G11" s="5">
        <f t="shared" si="3"/>
        <v>0</v>
      </c>
      <c r="H11" s="1">
        <v>1</v>
      </c>
      <c r="I11" s="5">
        <f t="shared" si="4"/>
        <v>100</v>
      </c>
      <c r="J11" s="5">
        <f t="shared" si="5"/>
        <v>0</v>
      </c>
      <c r="K11" s="5">
        <f t="shared" si="6"/>
        <v>0</v>
      </c>
      <c r="L11" s="1">
        <v>1</v>
      </c>
      <c r="M11" s="2">
        <f t="shared" si="7"/>
        <v>8.3333333333333339</v>
      </c>
      <c r="N11" s="5">
        <f t="shared" si="8"/>
        <v>1</v>
      </c>
      <c r="O11" s="5">
        <f t="shared" si="9"/>
        <v>100</v>
      </c>
      <c r="P11" s="5">
        <f t="shared" si="10"/>
        <v>0</v>
      </c>
      <c r="Q11" s="5">
        <f t="shared" si="11"/>
        <v>0</v>
      </c>
      <c r="R11" s="5">
        <f t="shared" si="12"/>
        <v>1</v>
      </c>
      <c r="S11" s="2">
        <f t="shared" si="13"/>
        <v>3.3333333333333335</v>
      </c>
    </row>
    <row r="12" spans="1:19" x14ac:dyDescent="0.2">
      <c r="A12" s="4" t="s">
        <v>14</v>
      </c>
      <c r="B12" s="1">
        <v>0</v>
      </c>
      <c r="C12" s="5">
        <v>0</v>
      </c>
      <c r="D12" s="5">
        <f t="shared" si="1"/>
        <v>0</v>
      </c>
      <c r="E12" s="5">
        <v>0</v>
      </c>
      <c r="F12" s="1">
        <v>0</v>
      </c>
      <c r="G12" s="5">
        <f t="shared" si="3"/>
        <v>0</v>
      </c>
      <c r="H12" s="1">
        <v>0</v>
      </c>
      <c r="I12" s="5">
        <f t="shared" si="4"/>
        <v>0</v>
      </c>
      <c r="J12" s="5">
        <f t="shared" si="5"/>
        <v>1</v>
      </c>
      <c r="K12" s="5">
        <f t="shared" si="6"/>
        <v>100</v>
      </c>
      <c r="L12" s="1">
        <v>1</v>
      </c>
      <c r="M12" s="2">
        <f t="shared" si="7"/>
        <v>8.3333333333333339</v>
      </c>
      <c r="N12" s="5">
        <f t="shared" si="8"/>
        <v>0</v>
      </c>
      <c r="O12" s="5">
        <f t="shared" si="9"/>
        <v>0</v>
      </c>
      <c r="P12" s="5">
        <f t="shared" si="10"/>
        <v>1</v>
      </c>
      <c r="Q12" s="5">
        <f t="shared" si="11"/>
        <v>100</v>
      </c>
      <c r="R12" s="5">
        <f t="shared" si="12"/>
        <v>1</v>
      </c>
      <c r="S12" s="2">
        <f t="shared" si="13"/>
        <v>3.3333333333333335</v>
      </c>
    </row>
    <row r="13" spans="1:19" x14ac:dyDescent="0.2">
      <c r="A13" s="4" t="s">
        <v>15</v>
      </c>
      <c r="B13" s="1">
        <v>0</v>
      </c>
      <c r="C13" s="5">
        <v>0</v>
      </c>
      <c r="D13" s="5">
        <f t="shared" si="1"/>
        <v>0</v>
      </c>
      <c r="E13" s="5">
        <v>0</v>
      </c>
      <c r="F13" s="1">
        <v>0</v>
      </c>
      <c r="G13" s="5">
        <f t="shared" si="3"/>
        <v>0</v>
      </c>
      <c r="H13" s="1">
        <v>0</v>
      </c>
      <c r="I13" s="5">
        <f t="shared" si="4"/>
        <v>0</v>
      </c>
      <c r="J13" s="5">
        <f t="shared" si="5"/>
        <v>1</v>
      </c>
      <c r="K13" s="5">
        <f t="shared" si="6"/>
        <v>100</v>
      </c>
      <c r="L13" s="1">
        <v>1</v>
      </c>
      <c r="M13" s="2">
        <f t="shared" si="7"/>
        <v>8.3333333333333339</v>
      </c>
      <c r="N13" s="5">
        <f t="shared" si="8"/>
        <v>0</v>
      </c>
      <c r="O13" s="5">
        <f t="shared" si="9"/>
        <v>0</v>
      </c>
      <c r="P13" s="5">
        <f t="shared" si="10"/>
        <v>1</v>
      </c>
      <c r="Q13" s="5">
        <f t="shared" si="11"/>
        <v>100</v>
      </c>
      <c r="R13" s="5">
        <f t="shared" si="12"/>
        <v>1</v>
      </c>
      <c r="S13" s="2">
        <f t="shared" si="13"/>
        <v>3.3333333333333335</v>
      </c>
    </row>
    <row r="14" spans="1:19" x14ac:dyDescent="0.2">
      <c r="A14" s="4" t="s">
        <v>16</v>
      </c>
      <c r="B14" s="1">
        <v>0</v>
      </c>
      <c r="C14" s="5">
        <v>0</v>
      </c>
      <c r="D14" s="5">
        <f t="shared" si="1"/>
        <v>0</v>
      </c>
      <c r="E14" s="5">
        <v>0</v>
      </c>
      <c r="F14" s="1">
        <v>0</v>
      </c>
      <c r="G14" s="5">
        <f t="shared" si="3"/>
        <v>0</v>
      </c>
      <c r="H14" s="1">
        <v>0</v>
      </c>
      <c r="I14" s="5">
        <f t="shared" si="4"/>
        <v>0</v>
      </c>
      <c r="J14" s="5">
        <f t="shared" si="5"/>
        <v>1</v>
      </c>
      <c r="K14" s="5">
        <f t="shared" si="6"/>
        <v>100</v>
      </c>
      <c r="L14" s="1">
        <v>1</v>
      </c>
      <c r="M14" s="2">
        <f t="shared" si="7"/>
        <v>8.3333333333333339</v>
      </c>
      <c r="N14" s="5">
        <f t="shared" si="8"/>
        <v>0</v>
      </c>
      <c r="O14" s="5">
        <f t="shared" si="9"/>
        <v>0</v>
      </c>
      <c r="P14" s="5">
        <f t="shared" si="10"/>
        <v>1</v>
      </c>
      <c r="Q14" s="5">
        <f t="shared" si="11"/>
        <v>100</v>
      </c>
      <c r="R14" s="5">
        <f t="shared" si="12"/>
        <v>1</v>
      </c>
      <c r="S14" s="2">
        <f t="shared" si="13"/>
        <v>3.3333333333333335</v>
      </c>
    </row>
    <row r="15" spans="1:19" x14ac:dyDescent="0.2">
      <c r="A15" s="4" t="s">
        <v>0</v>
      </c>
      <c r="B15" s="1">
        <f>SUM(B4:B14)</f>
        <v>3</v>
      </c>
      <c r="C15" s="2">
        <f t="shared" si="0"/>
        <v>16.666666666666668</v>
      </c>
      <c r="D15" s="5">
        <f t="shared" si="1"/>
        <v>15</v>
      </c>
      <c r="E15" s="2">
        <f t="shared" si="2"/>
        <v>83.333333333333329</v>
      </c>
      <c r="F15" s="1">
        <f>SUM(F4:F14)</f>
        <v>18</v>
      </c>
      <c r="G15" s="5">
        <f t="shared" si="3"/>
        <v>100</v>
      </c>
      <c r="H15" s="1">
        <f>SUM(H4:H14)</f>
        <v>3</v>
      </c>
      <c r="I15" s="5">
        <f t="shared" si="4"/>
        <v>25</v>
      </c>
      <c r="J15" s="5">
        <f t="shared" si="5"/>
        <v>9</v>
      </c>
      <c r="K15" s="5">
        <f t="shared" si="6"/>
        <v>75</v>
      </c>
      <c r="L15" s="1">
        <f>SUM(L4:L14)</f>
        <v>12</v>
      </c>
      <c r="M15" s="5">
        <f t="shared" si="7"/>
        <v>100</v>
      </c>
      <c r="N15" s="5">
        <f t="shared" si="8"/>
        <v>6</v>
      </c>
      <c r="O15" s="5">
        <f t="shared" si="9"/>
        <v>20</v>
      </c>
      <c r="P15" s="5">
        <f t="shared" si="10"/>
        <v>24</v>
      </c>
      <c r="Q15" s="5">
        <f t="shared" ref="Q15" si="14">SUM(P15*100)/R15</f>
        <v>80</v>
      </c>
      <c r="R15" s="5">
        <f>SUM(R4:R14)</f>
        <v>30</v>
      </c>
      <c r="S15" s="5">
        <f t="shared" si="13"/>
        <v>100</v>
      </c>
    </row>
  </sheetData>
  <mergeCells count="5">
    <mergeCell ref="A1:S1"/>
    <mergeCell ref="A2:A3"/>
    <mergeCell ref="B2:G2"/>
    <mergeCell ref="H2:M2"/>
    <mergeCell ref="N2:S2"/>
  </mergeCells>
  <pageMargins left="0.75" right="0.75" top="1" bottom="1" header="0.5" footer="0.5"/>
  <pageSetup orientation="portrait" horizontalDpi="4294967292" verticalDpi="429496729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>
      <selection activeCell="B4" sqref="B4"/>
    </sheetView>
  </sheetViews>
  <sheetFormatPr baseColWidth="10" defaultRowHeight="16" x14ac:dyDescent="0.2"/>
  <cols>
    <col min="1" max="4" width="17.83203125" style="15" customWidth="1"/>
    <col min="5" max="5" width="27.33203125" style="15" customWidth="1"/>
    <col min="6" max="9" width="17.83203125" style="15" customWidth="1"/>
  </cols>
  <sheetData>
    <row r="1" spans="1:9" ht="17" thickBot="1" x14ac:dyDescent="0.25">
      <c r="A1" s="30" t="s">
        <v>22</v>
      </c>
      <c r="B1" s="31"/>
      <c r="C1" s="31"/>
      <c r="D1" s="31"/>
      <c r="E1" s="31"/>
      <c r="F1" s="31"/>
      <c r="G1" s="31"/>
      <c r="H1" s="31"/>
      <c r="I1" s="33"/>
    </row>
    <row r="2" spans="1:9" s="21" customFormat="1" ht="17" thickBot="1" x14ac:dyDescent="0.25">
      <c r="A2" s="16" t="s">
        <v>23</v>
      </c>
      <c r="B2" s="17" t="s">
        <v>24</v>
      </c>
      <c r="C2" s="17" t="s">
        <v>25</v>
      </c>
      <c r="D2" s="17" t="s">
        <v>2</v>
      </c>
      <c r="E2" s="17" t="s">
        <v>31</v>
      </c>
      <c r="F2" s="17" t="s">
        <v>26</v>
      </c>
      <c r="G2" s="17" t="s">
        <v>27</v>
      </c>
      <c r="H2" s="17" t="s">
        <v>28</v>
      </c>
      <c r="I2" s="17" t="s">
        <v>29</v>
      </c>
    </row>
    <row r="3" spans="1:9" ht="17" thickBot="1" x14ac:dyDescent="0.25">
      <c r="A3" s="18" t="s">
        <v>32</v>
      </c>
      <c r="B3" s="19" t="s">
        <v>33</v>
      </c>
      <c r="C3" s="19" t="s">
        <v>34</v>
      </c>
      <c r="D3" s="19" t="s">
        <v>4</v>
      </c>
      <c r="E3" s="19" t="s">
        <v>10</v>
      </c>
      <c r="F3" s="18" t="s">
        <v>756</v>
      </c>
      <c r="G3" s="19"/>
      <c r="H3" s="19" t="s">
        <v>35</v>
      </c>
      <c r="I3" s="19" t="s">
        <v>30</v>
      </c>
    </row>
    <row r="4" spans="1:9" ht="17" thickBot="1" x14ac:dyDescent="0.25">
      <c r="A4" s="18" t="s">
        <v>36</v>
      </c>
      <c r="B4" s="19" t="s">
        <v>37</v>
      </c>
      <c r="C4" s="19" t="s">
        <v>34</v>
      </c>
      <c r="D4" s="19" t="s">
        <v>4</v>
      </c>
      <c r="E4" s="19" t="s">
        <v>10</v>
      </c>
      <c r="F4" s="18" t="s">
        <v>757</v>
      </c>
      <c r="G4" s="19"/>
      <c r="H4" s="19" t="s">
        <v>35</v>
      </c>
      <c r="I4" s="19" t="s">
        <v>30</v>
      </c>
    </row>
    <row r="5" spans="1:9" ht="17" thickBot="1" x14ac:dyDescent="0.25">
      <c r="A5" s="18" t="s">
        <v>38</v>
      </c>
      <c r="B5" s="19" t="s">
        <v>39</v>
      </c>
      <c r="C5" s="19" t="s">
        <v>34</v>
      </c>
      <c r="D5" s="19" t="s">
        <v>4</v>
      </c>
      <c r="E5" s="19" t="s">
        <v>10</v>
      </c>
      <c r="F5" s="18" t="s">
        <v>758</v>
      </c>
      <c r="G5" s="19"/>
      <c r="H5" s="19" t="s">
        <v>35</v>
      </c>
      <c r="I5" s="19" t="s">
        <v>30</v>
      </c>
    </row>
    <row r="6" spans="1:9" ht="17" thickBot="1" x14ac:dyDescent="0.25">
      <c r="A6" s="18" t="s">
        <v>40</v>
      </c>
      <c r="B6" s="19" t="s">
        <v>41</v>
      </c>
      <c r="C6" s="19" t="s">
        <v>34</v>
      </c>
      <c r="D6" s="19" t="s">
        <v>1</v>
      </c>
      <c r="E6" s="19" t="s">
        <v>10</v>
      </c>
      <c r="F6" s="18" t="s">
        <v>759</v>
      </c>
      <c r="G6" s="19"/>
      <c r="H6" s="19" t="s">
        <v>35</v>
      </c>
      <c r="I6" s="19" t="s">
        <v>30</v>
      </c>
    </row>
    <row r="7" spans="1:9" ht="17" thickBot="1" x14ac:dyDescent="0.25">
      <c r="A7" s="18" t="s">
        <v>42</v>
      </c>
      <c r="B7" s="19" t="s">
        <v>43</v>
      </c>
      <c r="C7" s="19" t="s">
        <v>44</v>
      </c>
      <c r="D7" s="19" t="s">
        <v>1</v>
      </c>
      <c r="E7" s="19" t="s">
        <v>10</v>
      </c>
      <c r="F7" s="18" t="s">
        <v>760</v>
      </c>
      <c r="G7" s="19"/>
      <c r="H7" s="19" t="s">
        <v>35</v>
      </c>
      <c r="I7" s="19" t="s">
        <v>30</v>
      </c>
    </row>
    <row r="8" spans="1:9" ht="17" thickBot="1" x14ac:dyDescent="0.25">
      <c r="A8" s="18" t="s">
        <v>45</v>
      </c>
      <c r="B8" s="19" t="s">
        <v>46</v>
      </c>
      <c r="C8" s="19" t="s">
        <v>34</v>
      </c>
      <c r="D8" s="19" t="s">
        <v>1</v>
      </c>
      <c r="E8" s="19" t="s">
        <v>10</v>
      </c>
      <c r="F8" s="18" t="s">
        <v>761</v>
      </c>
      <c r="G8" s="19"/>
      <c r="H8" s="19" t="s">
        <v>35</v>
      </c>
      <c r="I8" s="19" t="s">
        <v>30</v>
      </c>
    </row>
    <row r="9" spans="1:9" ht="17" thickBot="1" x14ac:dyDescent="0.25">
      <c r="A9" s="18" t="s">
        <v>47</v>
      </c>
      <c r="B9" s="19" t="s">
        <v>48</v>
      </c>
      <c r="C9" s="19" t="s">
        <v>34</v>
      </c>
      <c r="D9" s="19" t="s">
        <v>1</v>
      </c>
      <c r="E9" s="19" t="s">
        <v>10</v>
      </c>
      <c r="F9" s="18" t="s">
        <v>762</v>
      </c>
      <c r="G9" s="19"/>
      <c r="H9" s="19" t="s">
        <v>35</v>
      </c>
      <c r="I9" s="19" t="s">
        <v>30</v>
      </c>
    </row>
    <row r="10" spans="1:9" ht="17" thickBot="1" x14ac:dyDescent="0.25">
      <c r="A10" s="18" t="s">
        <v>49</v>
      </c>
      <c r="B10" s="19" t="s">
        <v>50</v>
      </c>
      <c r="C10" s="19" t="s">
        <v>34</v>
      </c>
      <c r="D10" s="19" t="s">
        <v>5</v>
      </c>
      <c r="E10" s="19" t="s">
        <v>10</v>
      </c>
      <c r="F10" s="18" t="s">
        <v>763</v>
      </c>
      <c r="G10" s="19"/>
      <c r="H10" s="19" t="s">
        <v>35</v>
      </c>
      <c r="I10" s="19" t="s">
        <v>30</v>
      </c>
    </row>
    <row r="11" spans="1:9" ht="17" thickBot="1" x14ac:dyDescent="0.25">
      <c r="A11" s="18" t="s">
        <v>51</v>
      </c>
      <c r="B11" s="19" t="s">
        <v>52</v>
      </c>
      <c r="C11" s="19" t="s">
        <v>34</v>
      </c>
      <c r="D11" s="19" t="s">
        <v>5</v>
      </c>
      <c r="E11" s="19" t="s">
        <v>10</v>
      </c>
      <c r="F11" s="18" t="s">
        <v>764</v>
      </c>
      <c r="G11" s="19"/>
      <c r="H11" s="19" t="s">
        <v>35</v>
      </c>
      <c r="I11" s="19" t="s">
        <v>30</v>
      </c>
    </row>
    <row r="12" spans="1:9" ht="17" thickBot="1" x14ac:dyDescent="0.25">
      <c r="A12" s="18" t="s">
        <v>53</v>
      </c>
      <c r="B12" s="19" t="s">
        <v>54</v>
      </c>
      <c r="C12" s="19" t="s">
        <v>44</v>
      </c>
      <c r="D12" s="19" t="s">
        <v>6</v>
      </c>
      <c r="E12" s="19" t="s">
        <v>10</v>
      </c>
      <c r="F12" s="18" t="s">
        <v>765</v>
      </c>
      <c r="G12" s="19"/>
      <c r="H12" s="19" t="s">
        <v>35</v>
      </c>
      <c r="I12" s="19" t="s">
        <v>30</v>
      </c>
    </row>
    <row r="13" spans="1:9" ht="17" thickBot="1" x14ac:dyDescent="0.25">
      <c r="A13" s="18" t="s">
        <v>55</v>
      </c>
      <c r="B13" s="19" t="s">
        <v>56</v>
      </c>
      <c r="C13" s="19" t="s">
        <v>34</v>
      </c>
      <c r="D13" s="19" t="s">
        <v>7</v>
      </c>
      <c r="E13" s="19" t="s">
        <v>10</v>
      </c>
      <c r="F13" s="18" t="s">
        <v>766</v>
      </c>
      <c r="G13" s="19"/>
      <c r="H13" s="19" t="s">
        <v>35</v>
      </c>
      <c r="I13" s="19" t="s">
        <v>30</v>
      </c>
    </row>
    <row r="14" spans="1:9" ht="17" thickBot="1" x14ac:dyDescent="0.25">
      <c r="A14" s="18" t="s">
        <v>57</v>
      </c>
      <c r="B14" s="19" t="s">
        <v>58</v>
      </c>
      <c r="C14" s="19" t="s">
        <v>44</v>
      </c>
      <c r="D14" s="19" t="s">
        <v>7</v>
      </c>
      <c r="E14" s="19" t="s">
        <v>10</v>
      </c>
      <c r="F14" s="18" t="s">
        <v>767</v>
      </c>
      <c r="G14" s="19"/>
      <c r="H14" s="19" t="s">
        <v>35</v>
      </c>
      <c r="I14" s="19" t="s">
        <v>30</v>
      </c>
    </row>
    <row r="15" spans="1:9" ht="17" thickBot="1" x14ac:dyDescent="0.25">
      <c r="A15" s="18" t="s">
        <v>59</v>
      </c>
      <c r="B15" s="19" t="s">
        <v>60</v>
      </c>
      <c r="C15" s="19" t="s">
        <v>34</v>
      </c>
      <c r="D15" s="19" t="s">
        <v>7</v>
      </c>
      <c r="E15" s="19" t="s">
        <v>10</v>
      </c>
      <c r="F15" s="18" t="s">
        <v>768</v>
      </c>
      <c r="G15" s="19"/>
      <c r="H15" s="19" t="s">
        <v>35</v>
      </c>
      <c r="I15" s="19" t="s">
        <v>30</v>
      </c>
    </row>
    <row r="16" spans="1:9" ht="17" thickBot="1" x14ac:dyDescent="0.25">
      <c r="A16" s="18" t="s">
        <v>61</v>
      </c>
      <c r="B16" s="19" t="s">
        <v>62</v>
      </c>
      <c r="C16" s="19" t="s">
        <v>34</v>
      </c>
      <c r="D16" s="19" t="s">
        <v>7</v>
      </c>
      <c r="E16" s="19" t="s">
        <v>10</v>
      </c>
      <c r="F16" s="18" t="s">
        <v>769</v>
      </c>
      <c r="G16" s="19"/>
      <c r="H16" s="19" t="s">
        <v>35</v>
      </c>
      <c r="I16" s="19" t="s">
        <v>30</v>
      </c>
    </row>
    <row r="17" spans="1:9" ht="17" thickBot="1" x14ac:dyDescent="0.25">
      <c r="A17" s="18" t="s">
        <v>63</v>
      </c>
      <c r="B17" s="19" t="s">
        <v>64</v>
      </c>
      <c r="C17" s="19" t="s">
        <v>34</v>
      </c>
      <c r="D17" s="19" t="s">
        <v>7</v>
      </c>
      <c r="E17" s="19" t="s">
        <v>10</v>
      </c>
      <c r="F17" s="18" t="s">
        <v>770</v>
      </c>
      <c r="G17" s="19"/>
      <c r="H17" s="19" t="s">
        <v>35</v>
      </c>
      <c r="I17" s="19" t="s">
        <v>30</v>
      </c>
    </row>
    <row r="18" spans="1:9" ht="17" thickBot="1" x14ac:dyDescent="0.25">
      <c r="A18" s="18" t="s">
        <v>65</v>
      </c>
      <c r="B18" s="19" t="s">
        <v>66</v>
      </c>
      <c r="C18" s="19" t="s">
        <v>34</v>
      </c>
      <c r="D18" s="19" t="s">
        <v>7</v>
      </c>
      <c r="E18" s="19" t="s">
        <v>10</v>
      </c>
      <c r="F18" s="18" t="s">
        <v>771</v>
      </c>
      <c r="G18" s="19"/>
      <c r="H18" s="19" t="s">
        <v>35</v>
      </c>
      <c r="I18" s="19" t="s">
        <v>30</v>
      </c>
    </row>
    <row r="19" spans="1:9" ht="17" thickBot="1" x14ac:dyDescent="0.25">
      <c r="A19" s="18" t="s">
        <v>67</v>
      </c>
      <c r="B19" s="19" t="s">
        <v>68</v>
      </c>
      <c r="C19" s="19" t="s">
        <v>34</v>
      </c>
      <c r="D19" s="19" t="s">
        <v>7</v>
      </c>
      <c r="E19" s="19" t="s">
        <v>10</v>
      </c>
      <c r="F19" s="18" t="s">
        <v>772</v>
      </c>
      <c r="G19" s="19"/>
      <c r="H19" s="19" t="s">
        <v>35</v>
      </c>
      <c r="I19" s="19" t="s">
        <v>30</v>
      </c>
    </row>
    <row r="20" spans="1:9" ht="17" thickBot="1" x14ac:dyDescent="0.25">
      <c r="A20" s="18" t="s">
        <v>69</v>
      </c>
      <c r="B20" s="19" t="s">
        <v>70</v>
      </c>
      <c r="C20" s="19" t="s">
        <v>34</v>
      </c>
      <c r="D20" s="19" t="s">
        <v>7</v>
      </c>
      <c r="E20" s="19" t="s">
        <v>10</v>
      </c>
      <c r="F20" s="18" t="s">
        <v>773</v>
      </c>
      <c r="G20" s="19"/>
      <c r="H20" s="19" t="s">
        <v>35</v>
      </c>
      <c r="I20" s="19" t="s">
        <v>30</v>
      </c>
    </row>
    <row r="21" spans="1:9" ht="17" thickBot="1" x14ac:dyDescent="0.25">
      <c r="A21" s="18" t="s">
        <v>71</v>
      </c>
      <c r="B21" s="19" t="s">
        <v>72</v>
      </c>
      <c r="C21" s="19" t="s">
        <v>44</v>
      </c>
      <c r="D21" s="19" t="s">
        <v>1</v>
      </c>
      <c r="E21" s="19" t="s">
        <v>73</v>
      </c>
      <c r="F21" s="19"/>
      <c r="G21" s="19"/>
      <c r="H21" s="19" t="s">
        <v>35</v>
      </c>
      <c r="I21" s="19" t="s">
        <v>30</v>
      </c>
    </row>
    <row r="22" spans="1:9" ht="17" thickBot="1" x14ac:dyDescent="0.25">
      <c r="A22" s="18" t="s">
        <v>74</v>
      </c>
      <c r="B22" s="19" t="s">
        <v>75</v>
      </c>
      <c r="C22" s="19" t="s">
        <v>34</v>
      </c>
      <c r="D22" s="19" t="s">
        <v>1</v>
      </c>
      <c r="E22" s="19" t="s">
        <v>73</v>
      </c>
      <c r="F22" s="19"/>
      <c r="G22" s="19"/>
      <c r="H22" s="19" t="s">
        <v>35</v>
      </c>
      <c r="I22" s="19" t="s">
        <v>30</v>
      </c>
    </row>
    <row r="23" spans="1:9" ht="17" thickBot="1" x14ac:dyDescent="0.25">
      <c r="A23" s="18" t="s">
        <v>76</v>
      </c>
      <c r="B23" s="19" t="s">
        <v>77</v>
      </c>
      <c r="C23" s="19" t="s">
        <v>44</v>
      </c>
      <c r="D23" s="19" t="s">
        <v>4</v>
      </c>
      <c r="E23" s="19" t="s">
        <v>73</v>
      </c>
      <c r="F23" s="19"/>
      <c r="G23" s="19"/>
      <c r="H23" s="19" t="s">
        <v>35</v>
      </c>
      <c r="I23" s="19" t="s">
        <v>30</v>
      </c>
    </row>
    <row r="24" spans="1:9" ht="17" thickBot="1" x14ac:dyDescent="0.25">
      <c r="A24" s="18" t="s">
        <v>78</v>
      </c>
      <c r="B24" s="19" t="s">
        <v>79</v>
      </c>
      <c r="C24" s="19" t="s">
        <v>34</v>
      </c>
      <c r="D24" s="19" t="s">
        <v>4</v>
      </c>
      <c r="E24" s="19" t="s">
        <v>73</v>
      </c>
      <c r="F24" s="19"/>
      <c r="G24" s="19"/>
      <c r="H24" s="19" t="s">
        <v>35</v>
      </c>
      <c r="I24" s="19" t="s">
        <v>30</v>
      </c>
    </row>
    <row r="25" spans="1:9" ht="17" thickBot="1" x14ac:dyDescent="0.25">
      <c r="A25" s="18" t="s">
        <v>80</v>
      </c>
      <c r="B25" s="19" t="s">
        <v>81</v>
      </c>
      <c r="C25" s="19" t="s">
        <v>34</v>
      </c>
      <c r="D25" s="19" t="s">
        <v>15</v>
      </c>
      <c r="E25" s="19" t="s">
        <v>73</v>
      </c>
      <c r="F25" s="19"/>
      <c r="G25" s="19"/>
      <c r="H25" s="19" t="s">
        <v>35</v>
      </c>
      <c r="I25" s="19" t="s">
        <v>30</v>
      </c>
    </row>
    <row r="26" spans="1:9" ht="17" thickBot="1" x14ac:dyDescent="0.25">
      <c r="A26" s="18" t="s">
        <v>82</v>
      </c>
      <c r="B26" s="19" t="s">
        <v>83</v>
      </c>
      <c r="C26" s="19" t="s">
        <v>34</v>
      </c>
      <c r="D26" s="19" t="s">
        <v>8</v>
      </c>
      <c r="E26" s="19" t="s">
        <v>73</v>
      </c>
      <c r="F26" s="19"/>
      <c r="G26" s="19"/>
      <c r="H26" s="19" t="s">
        <v>35</v>
      </c>
      <c r="I26" s="19" t="s">
        <v>30</v>
      </c>
    </row>
    <row r="27" spans="1:9" ht="17" thickBot="1" x14ac:dyDescent="0.25">
      <c r="A27" s="18" t="s">
        <v>84</v>
      </c>
      <c r="B27" s="19" t="s">
        <v>85</v>
      </c>
      <c r="C27" s="19" t="s">
        <v>34</v>
      </c>
      <c r="D27" s="19" t="s">
        <v>6</v>
      </c>
      <c r="E27" s="19" t="s">
        <v>73</v>
      </c>
      <c r="F27" s="19"/>
      <c r="G27" s="19"/>
      <c r="H27" s="19" t="s">
        <v>35</v>
      </c>
      <c r="I27" s="19" t="s">
        <v>30</v>
      </c>
    </row>
    <row r="28" spans="1:9" ht="17" thickBot="1" x14ac:dyDescent="0.25">
      <c r="A28" s="18" t="s">
        <v>86</v>
      </c>
      <c r="B28" s="19" t="s">
        <v>87</v>
      </c>
      <c r="C28" s="19" t="s">
        <v>34</v>
      </c>
      <c r="D28" s="19" t="s">
        <v>16</v>
      </c>
      <c r="E28" s="19" t="s">
        <v>73</v>
      </c>
      <c r="F28" s="19"/>
      <c r="G28" s="19"/>
      <c r="H28" s="19" t="s">
        <v>35</v>
      </c>
      <c r="I28" s="19" t="s">
        <v>30</v>
      </c>
    </row>
    <row r="29" spans="1:9" ht="17" thickBot="1" x14ac:dyDescent="0.25">
      <c r="A29" s="18" t="s">
        <v>88</v>
      </c>
      <c r="B29" s="19" t="s">
        <v>89</v>
      </c>
      <c r="C29" s="19" t="s">
        <v>34</v>
      </c>
      <c r="D29" s="19" t="s">
        <v>14</v>
      </c>
      <c r="E29" s="19" t="s">
        <v>73</v>
      </c>
      <c r="F29" s="19"/>
      <c r="G29" s="19"/>
      <c r="H29" s="19" t="s">
        <v>35</v>
      </c>
      <c r="I29" s="19" t="s">
        <v>30</v>
      </c>
    </row>
    <row r="30" spans="1:9" ht="17" thickBot="1" x14ac:dyDescent="0.25">
      <c r="A30" s="18" t="s">
        <v>90</v>
      </c>
      <c r="B30" s="19" t="s">
        <v>91</v>
      </c>
      <c r="C30" s="19" t="s">
        <v>34</v>
      </c>
      <c r="D30" s="19" t="s">
        <v>5</v>
      </c>
      <c r="E30" s="19" t="s">
        <v>73</v>
      </c>
      <c r="F30" s="19"/>
      <c r="G30" s="19"/>
      <c r="H30" s="19" t="s">
        <v>35</v>
      </c>
      <c r="I30" s="19" t="s">
        <v>30</v>
      </c>
    </row>
    <row r="31" spans="1:9" ht="17" thickBot="1" x14ac:dyDescent="0.25">
      <c r="A31" s="18" t="s">
        <v>92</v>
      </c>
      <c r="B31" s="19" t="s">
        <v>93</v>
      </c>
      <c r="C31" s="19" t="s">
        <v>44</v>
      </c>
      <c r="D31" s="19" t="s">
        <v>13</v>
      </c>
      <c r="E31" s="19" t="s">
        <v>73</v>
      </c>
      <c r="F31" s="19"/>
      <c r="G31" s="19"/>
      <c r="H31" s="19" t="s">
        <v>35</v>
      </c>
      <c r="I31" s="19" t="s">
        <v>30</v>
      </c>
    </row>
    <row r="32" spans="1:9" ht="17" thickBot="1" x14ac:dyDescent="0.25">
      <c r="A32" s="18" t="s">
        <v>94</v>
      </c>
      <c r="B32" s="19" t="s">
        <v>95</v>
      </c>
      <c r="C32" s="19" t="s">
        <v>34</v>
      </c>
      <c r="D32" s="19" t="s">
        <v>9</v>
      </c>
      <c r="E32" s="19" t="s">
        <v>73</v>
      </c>
      <c r="F32" s="19"/>
      <c r="G32" s="19"/>
      <c r="H32" s="19" t="s">
        <v>35</v>
      </c>
      <c r="I32" s="19" t="s">
        <v>30</v>
      </c>
    </row>
    <row r="33" spans="1:9" ht="17" thickBot="1" x14ac:dyDescent="0.25">
      <c r="A33" s="18" t="s">
        <v>96</v>
      </c>
      <c r="B33" s="19" t="s">
        <v>97</v>
      </c>
      <c r="C33" s="19" t="s">
        <v>34</v>
      </c>
      <c r="D33" s="19" t="s">
        <v>4</v>
      </c>
      <c r="E33" s="19" t="s">
        <v>10</v>
      </c>
      <c r="F33" s="18" t="s">
        <v>756</v>
      </c>
      <c r="G33" s="19"/>
      <c r="H33" s="19" t="s">
        <v>98</v>
      </c>
      <c r="I33" s="19" t="s">
        <v>30</v>
      </c>
    </row>
    <row r="34" spans="1:9" ht="17" thickBot="1" x14ac:dyDescent="0.25">
      <c r="A34" s="18" t="s">
        <v>99</v>
      </c>
      <c r="B34" s="19" t="s">
        <v>100</v>
      </c>
      <c r="C34" s="19" t="s">
        <v>34</v>
      </c>
      <c r="D34" s="19" t="s">
        <v>4</v>
      </c>
      <c r="E34" s="19" t="s">
        <v>10</v>
      </c>
      <c r="F34" s="18" t="s">
        <v>757</v>
      </c>
      <c r="G34" s="19"/>
      <c r="H34" s="19" t="s">
        <v>98</v>
      </c>
      <c r="I34" s="19" t="s">
        <v>30</v>
      </c>
    </row>
    <row r="35" spans="1:9" ht="17" thickBot="1" x14ac:dyDescent="0.25">
      <c r="A35" s="18" t="s">
        <v>101</v>
      </c>
      <c r="B35" s="19" t="s">
        <v>102</v>
      </c>
      <c r="C35" s="19" t="s">
        <v>34</v>
      </c>
      <c r="D35" s="19" t="s">
        <v>4</v>
      </c>
      <c r="E35" s="19" t="s">
        <v>10</v>
      </c>
      <c r="F35" s="18" t="s">
        <v>758</v>
      </c>
      <c r="G35" s="19"/>
      <c r="H35" s="19" t="s">
        <v>98</v>
      </c>
      <c r="I35" s="19" t="s">
        <v>30</v>
      </c>
    </row>
    <row r="36" spans="1:9" ht="17" thickBot="1" x14ac:dyDescent="0.25">
      <c r="A36" s="18" t="s">
        <v>103</v>
      </c>
      <c r="B36" s="19" t="s">
        <v>64</v>
      </c>
      <c r="C36" s="19" t="s">
        <v>34</v>
      </c>
      <c r="D36" s="19" t="s">
        <v>1</v>
      </c>
      <c r="E36" s="19" t="s">
        <v>10</v>
      </c>
      <c r="F36" s="18" t="s">
        <v>759</v>
      </c>
      <c r="G36" s="19"/>
      <c r="H36" s="19" t="s">
        <v>98</v>
      </c>
      <c r="I36" s="19" t="s">
        <v>30</v>
      </c>
    </row>
    <row r="37" spans="1:9" ht="17" thickBot="1" x14ac:dyDescent="0.25">
      <c r="A37" s="18" t="s">
        <v>104</v>
      </c>
      <c r="B37" s="19" t="s">
        <v>105</v>
      </c>
      <c r="C37" s="19" t="s">
        <v>44</v>
      </c>
      <c r="D37" s="19" t="s">
        <v>1</v>
      </c>
      <c r="E37" s="19" t="s">
        <v>10</v>
      </c>
      <c r="F37" s="18" t="s">
        <v>760</v>
      </c>
      <c r="G37" s="19"/>
      <c r="H37" s="19" t="s">
        <v>98</v>
      </c>
      <c r="I37" s="19" t="s">
        <v>30</v>
      </c>
    </row>
    <row r="38" spans="1:9" ht="17" thickBot="1" x14ac:dyDescent="0.25">
      <c r="A38" s="18" t="s">
        <v>106</v>
      </c>
      <c r="B38" s="19" t="s">
        <v>107</v>
      </c>
      <c r="C38" s="19" t="s">
        <v>34</v>
      </c>
      <c r="D38" s="19" t="s">
        <v>1</v>
      </c>
      <c r="E38" s="19" t="s">
        <v>10</v>
      </c>
      <c r="F38" s="18" t="s">
        <v>761</v>
      </c>
      <c r="G38" s="19"/>
      <c r="H38" s="19" t="s">
        <v>98</v>
      </c>
      <c r="I38" s="19" t="s">
        <v>30</v>
      </c>
    </row>
    <row r="39" spans="1:9" ht="17" thickBot="1" x14ac:dyDescent="0.25">
      <c r="A39" s="18" t="s">
        <v>108</v>
      </c>
      <c r="B39" s="19" t="s">
        <v>109</v>
      </c>
      <c r="C39" s="19" t="s">
        <v>34</v>
      </c>
      <c r="D39" s="19" t="s">
        <v>1</v>
      </c>
      <c r="E39" s="19" t="s">
        <v>10</v>
      </c>
      <c r="F39" s="18" t="s">
        <v>762</v>
      </c>
      <c r="G39" s="19"/>
      <c r="H39" s="19" t="s">
        <v>98</v>
      </c>
      <c r="I39" s="19" t="s">
        <v>30</v>
      </c>
    </row>
    <row r="40" spans="1:9" ht="17" thickBot="1" x14ac:dyDescent="0.25">
      <c r="A40" s="18" t="s">
        <v>110</v>
      </c>
      <c r="B40" s="19" t="s">
        <v>111</v>
      </c>
      <c r="C40" s="19" t="s">
        <v>34</v>
      </c>
      <c r="D40" s="19" t="s">
        <v>5</v>
      </c>
      <c r="E40" s="19" t="s">
        <v>10</v>
      </c>
      <c r="F40" s="18" t="s">
        <v>763</v>
      </c>
      <c r="G40" s="19"/>
      <c r="H40" s="19" t="s">
        <v>98</v>
      </c>
      <c r="I40" s="19" t="s">
        <v>30</v>
      </c>
    </row>
    <row r="41" spans="1:9" ht="17" thickBot="1" x14ac:dyDescent="0.25">
      <c r="A41" s="18" t="s">
        <v>112</v>
      </c>
      <c r="B41" s="19" t="s">
        <v>60</v>
      </c>
      <c r="C41" s="19" t="s">
        <v>34</v>
      </c>
      <c r="D41" s="19" t="s">
        <v>5</v>
      </c>
      <c r="E41" s="19" t="s">
        <v>10</v>
      </c>
      <c r="F41" s="18" t="s">
        <v>764</v>
      </c>
      <c r="G41" s="19"/>
      <c r="H41" s="19" t="s">
        <v>98</v>
      </c>
      <c r="I41" s="19" t="s">
        <v>30</v>
      </c>
    </row>
    <row r="42" spans="1:9" ht="17" thickBot="1" x14ac:dyDescent="0.25">
      <c r="A42" s="18" t="s">
        <v>113</v>
      </c>
      <c r="B42" s="19" t="s">
        <v>114</v>
      </c>
      <c r="C42" s="19" t="s">
        <v>44</v>
      </c>
      <c r="D42" s="19" t="s">
        <v>6</v>
      </c>
      <c r="E42" s="19" t="s">
        <v>10</v>
      </c>
      <c r="F42" s="18" t="s">
        <v>765</v>
      </c>
      <c r="G42" s="19"/>
      <c r="H42" s="19" t="s">
        <v>98</v>
      </c>
      <c r="I42" s="19" t="s">
        <v>30</v>
      </c>
    </row>
    <row r="43" spans="1:9" ht="17" thickBot="1" x14ac:dyDescent="0.25">
      <c r="A43" s="18" t="s">
        <v>115</v>
      </c>
      <c r="B43" s="19" t="s">
        <v>116</v>
      </c>
      <c r="C43" s="19" t="s">
        <v>34</v>
      </c>
      <c r="D43" s="19" t="s">
        <v>7</v>
      </c>
      <c r="E43" s="19" t="s">
        <v>10</v>
      </c>
      <c r="F43" s="18" t="s">
        <v>766</v>
      </c>
      <c r="G43" s="19"/>
      <c r="H43" s="19" t="s">
        <v>98</v>
      </c>
      <c r="I43" s="19" t="s">
        <v>30</v>
      </c>
    </row>
    <row r="44" spans="1:9" ht="17" thickBot="1" x14ac:dyDescent="0.25">
      <c r="A44" s="18" t="s">
        <v>117</v>
      </c>
      <c r="B44" s="19" t="s">
        <v>118</v>
      </c>
      <c r="C44" s="19" t="s">
        <v>44</v>
      </c>
      <c r="D44" s="19" t="s">
        <v>7</v>
      </c>
      <c r="E44" s="19" t="s">
        <v>10</v>
      </c>
      <c r="F44" s="18" t="s">
        <v>767</v>
      </c>
      <c r="G44" s="19"/>
      <c r="H44" s="19" t="s">
        <v>98</v>
      </c>
      <c r="I44" s="19" t="s">
        <v>30</v>
      </c>
    </row>
    <row r="45" spans="1:9" ht="17" thickBot="1" x14ac:dyDescent="0.25">
      <c r="A45" s="18" t="s">
        <v>119</v>
      </c>
      <c r="B45" s="19" t="s">
        <v>120</v>
      </c>
      <c r="C45" s="19" t="s">
        <v>34</v>
      </c>
      <c r="D45" s="19" t="s">
        <v>7</v>
      </c>
      <c r="E45" s="19" t="s">
        <v>10</v>
      </c>
      <c r="F45" s="18" t="s">
        <v>768</v>
      </c>
      <c r="G45" s="19"/>
      <c r="H45" s="19" t="s">
        <v>98</v>
      </c>
      <c r="I45" s="19" t="s">
        <v>30</v>
      </c>
    </row>
    <row r="46" spans="1:9" ht="17" thickBot="1" x14ac:dyDescent="0.25">
      <c r="A46" s="18" t="s">
        <v>121</v>
      </c>
      <c r="B46" s="19" t="s">
        <v>122</v>
      </c>
      <c r="C46" s="19" t="s">
        <v>34</v>
      </c>
      <c r="D46" s="19" t="s">
        <v>7</v>
      </c>
      <c r="E46" s="19" t="s">
        <v>10</v>
      </c>
      <c r="F46" s="18" t="s">
        <v>769</v>
      </c>
      <c r="G46" s="19"/>
      <c r="H46" s="19" t="s">
        <v>98</v>
      </c>
      <c r="I46" s="19" t="s">
        <v>30</v>
      </c>
    </row>
    <row r="47" spans="1:9" ht="17" thickBot="1" x14ac:dyDescent="0.25">
      <c r="A47" s="18" t="s">
        <v>123</v>
      </c>
      <c r="B47" s="19" t="s">
        <v>124</v>
      </c>
      <c r="C47" s="19" t="s">
        <v>34</v>
      </c>
      <c r="D47" s="19" t="s">
        <v>7</v>
      </c>
      <c r="E47" s="19" t="s">
        <v>10</v>
      </c>
      <c r="F47" s="18" t="s">
        <v>770</v>
      </c>
      <c r="G47" s="19"/>
      <c r="H47" s="19" t="s">
        <v>98</v>
      </c>
      <c r="I47" s="19" t="s">
        <v>30</v>
      </c>
    </row>
    <row r="48" spans="1:9" ht="17" thickBot="1" x14ac:dyDescent="0.25">
      <c r="A48" s="18" t="s">
        <v>125</v>
      </c>
      <c r="B48" s="19" t="s">
        <v>48</v>
      </c>
      <c r="C48" s="19" t="s">
        <v>34</v>
      </c>
      <c r="D48" s="19" t="s">
        <v>7</v>
      </c>
      <c r="E48" s="19" t="s">
        <v>10</v>
      </c>
      <c r="F48" s="18" t="s">
        <v>771</v>
      </c>
      <c r="G48" s="19"/>
      <c r="H48" s="19" t="s">
        <v>98</v>
      </c>
      <c r="I48" s="19" t="s">
        <v>30</v>
      </c>
    </row>
    <row r="49" spans="1:9" ht="17" thickBot="1" x14ac:dyDescent="0.25">
      <c r="A49" s="18" t="s">
        <v>126</v>
      </c>
      <c r="B49" s="19" t="s">
        <v>127</v>
      </c>
      <c r="C49" s="19" t="s">
        <v>34</v>
      </c>
      <c r="D49" s="19" t="s">
        <v>7</v>
      </c>
      <c r="E49" s="19" t="s">
        <v>10</v>
      </c>
      <c r="F49" s="18" t="s">
        <v>772</v>
      </c>
      <c r="G49" s="19"/>
      <c r="H49" s="19" t="s">
        <v>98</v>
      </c>
      <c r="I49" s="19" t="s">
        <v>30</v>
      </c>
    </row>
    <row r="50" spans="1:9" ht="17" thickBot="1" x14ac:dyDescent="0.25">
      <c r="A50" s="18" t="s">
        <v>128</v>
      </c>
      <c r="B50" s="19" t="s">
        <v>79</v>
      </c>
      <c r="C50" s="19" t="s">
        <v>34</v>
      </c>
      <c r="D50" s="19" t="s">
        <v>7</v>
      </c>
      <c r="E50" s="19" t="s">
        <v>10</v>
      </c>
      <c r="F50" s="18" t="s">
        <v>773</v>
      </c>
      <c r="G50" s="19"/>
      <c r="H50" s="19" t="s">
        <v>98</v>
      </c>
      <c r="I50" s="19" t="s">
        <v>30</v>
      </c>
    </row>
    <row r="51" spans="1:9" ht="17" thickBot="1" x14ac:dyDescent="0.25">
      <c r="A51" s="18" t="s">
        <v>129</v>
      </c>
      <c r="B51" s="19" t="s">
        <v>130</v>
      </c>
      <c r="C51" s="19" t="s">
        <v>44</v>
      </c>
      <c r="D51" s="19" t="s">
        <v>1</v>
      </c>
      <c r="E51" s="19" t="s">
        <v>73</v>
      </c>
      <c r="F51" s="19"/>
      <c r="G51" s="19"/>
      <c r="H51" s="19" t="s">
        <v>98</v>
      </c>
      <c r="I51" s="19" t="s">
        <v>30</v>
      </c>
    </row>
    <row r="52" spans="1:9" ht="17" thickBot="1" x14ac:dyDescent="0.25">
      <c r="A52" s="18" t="s">
        <v>131</v>
      </c>
      <c r="B52" s="19" t="s">
        <v>132</v>
      </c>
      <c r="C52" s="19" t="s">
        <v>34</v>
      </c>
      <c r="D52" s="19" t="s">
        <v>1</v>
      </c>
      <c r="E52" s="19" t="s">
        <v>73</v>
      </c>
      <c r="F52" s="19"/>
      <c r="G52" s="19"/>
      <c r="H52" s="19" t="s">
        <v>98</v>
      </c>
      <c r="I52" s="19" t="s">
        <v>30</v>
      </c>
    </row>
    <row r="53" spans="1:9" ht="17" thickBot="1" x14ac:dyDescent="0.25">
      <c r="A53" s="18" t="s">
        <v>133</v>
      </c>
      <c r="B53" s="19" t="s">
        <v>134</v>
      </c>
      <c r="C53" s="19" t="s">
        <v>44</v>
      </c>
      <c r="D53" s="19" t="s">
        <v>4</v>
      </c>
      <c r="E53" s="19" t="s">
        <v>73</v>
      </c>
      <c r="F53" s="19"/>
      <c r="G53" s="19"/>
      <c r="H53" s="19" t="s">
        <v>98</v>
      </c>
      <c r="I53" s="19" t="s">
        <v>30</v>
      </c>
    </row>
    <row r="54" spans="1:9" ht="17" thickBot="1" x14ac:dyDescent="0.25">
      <c r="A54" s="18" t="s">
        <v>135</v>
      </c>
      <c r="B54" s="19" t="s">
        <v>136</v>
      </c>
      <c r="C54" s="19" t="s">
        <v>34</v>
      </c>
      <c r="D54" s="19" t="s">
        <v>4</v>
      </c>
      <c r="E54" s="19" t="s">
        <v>73</v>
      </c>
      <c r="F54" s="19"/>
      <c r="G54" s="19"/>
      <c r="H54" s="19" t="s">
        <v>98</v>
      </c>
      <c r="I54" s="19" t="s">
        <v>30</v>
      </c>
    </row>
    <row r="55" spans="1:9" ht="17" thickBot="1" x14ac:dyDescent="0.25">
      <c r="A55" s="18" t="s">
        <v>137</v>
      </c>
      <c r="B55" s="19" t="s">
        <v>138</v>
      </c>
      <c r="C55" s="19" t="s">
        <v>34</v>
      </c>
      <c r="D55" s="19" t="s">
        <v>15</v>
      </c>
      <c r="E55" s="19" t="s">
        <v>73</v>
      </c>
      <c r="F55" s="19"/>
      <c r="G55" s="19"/>
      <c r="H55" s="19" t="s">
        <v>98</v>
      </c>
      <c r="I55" s="19" t="s">
        <v>30</v>
      </c>
    </row>
    <row r="56" spans="1:9" ht="17" thickBot="1" x14ac:dyDescent="0.25">
      <c r="A56" s="18" t="s">
        <v>139</v>
      </c>
      <c r="B56" s="19" t="s">
        <v>140</v>
      </c>
      <c r="C56" s="19" t="s">
        <v>34</v>
      </c>
      <c r="D56" s="19" t="s">
        <v>8</v>
      </c>
      <c r="E56" s="19" t="s">
        <v>73</v>
      </c>
      <c r="F56" s="19"/>
      <c r="G56" s="19"/>
      <c r="H56" s="19" t="s">
        <v>98</v>
      </c>
      <c r="I56" s="19" t="s">
        <v>30</v>
      </c>
    </row>
    <row r="57" spans="1:9" ht="17" thickBot="1" x14ac:dyDescent="0.25">
      <c r="A57" s="18" t="s">
        <v>141</v>
      </c>
      <c r="B57" s="19" t="s">
        <v>142</v>
      </c>
      <c r="C57" s="19" t="s">
        <v>34</v>
      </c>
      <c r="D57" s="19" t="s">
        <v>6</v>
      </c>
      <c r="E57" s="19" t="s">
        <v>73</v>
      </c>
      <c r="F57" s="19"/>
      <c r="G57" s="19"/>
      <c r="H57" s="19" t="s">
        <v>98</v>
      </c>
      <c r="I57" s="19" t="s">
        <v>30</v>
      </c>
    </row>
    <row r="58" spans="1:9" ht="17" thickBot="1" x14ac:dyDescent="0.25">
      <c r="A58" s="18" t="s">
        <v>143</v>
      </c>
      <c r="B58" s="19" t="s">
        <v>144</v>
      </c>
      <c r="C58" s="19" t="s">
        <v>34</v>
      </c>
      <c r="D58" s="19" t="s">
        <v>16</v>
      </c>
      <c r="E58" s="19" t="s">
        <v>73</v>
      </c>
      <c r="F58" s="19"/>
      <c r="G58" s="19"/>
      <c r="H58" s="19" t="s">
        <v>98</v>
      </c>
      <c r="I58" s="19" t="s">
        <v>30</v>
      </c>
    </row>
    <row r="59" spans="1:9" ht="17" thickBot="1" x14ac:dyDescent="0.25">
      <c r="A59" s="18" t="s">
        <v>145</v>
      </c>
      <c r="B59" s="19" t="s">
        <v>146</v>
      </c>
      <c r="C59" s="19" t="s">
        <v>34</v>
      </c>
      <c r="D59" s="19" t="s">
        <v>14</v>
      </c>
      <c r="E59" s="19" t="s">
        <v>73</v>
      </c>
      <c r="F59" s="19"/>
      <c r="G59" s="19"/>
      <c r="H59" s="19" t="s">
        <v>98</v>
      </c>
      <c r="I59" s="19" t="s">
        <v>30</v>
      </c>
    </row>
    <row r="60" spans="1:9" ht="17" thickBot="1" x14ac:dyDescent="0.25">
      <c r="A60" s="18" t="s">
        <v>147</v>
      </c>
      <c r="B60" s="19" t="s">
        <v>148</v>
      </c>
      <c r="C60" s="19" t="s">
        <v>44</v>
      </c>
      <c r="D60" s="19" t="s">
        <v>5</v>
      </c>
      <c r="E60" s="19" t="s">
        <v>73</v>
      </c>
      <c r="F60" s="19"/>
      <c r="G60" s="19"/>
      <c r="H60" s="19" t="s">
        <v>98</v>
      </c>
      <c r="I60" s="19" t="s">
        <v>30</v>
      </c>
    </row>
    <row r="61" spans="1:9" ht="17" thickBot="1" x14ac:dyDescent="0.25">
      <c r="A61" s="18" t="s">
        <v>149</v>
      </c>
      <c r="B61" s="19" t="s">
        <v>150</v>
      </c>
      <c r="C61" s="19" t="s">
        <v>34</v>
      </c>
      <c r="D61" s="19" t="s">
        <v>13</v>
      </c>
      <c r="E61" s="19" t="s">
        <v>73</v>
      </c>
      <c r="F61" s="19"/>
      <c r="G61" s="19"/>
      <c r="H61" s="19" t="s">
        <v>98</v>
      </c>
      <c r="I61" s="19" t="s">
        <v>30</v>
      </c>
    </row>
    <row r="62" spans="1:9" ht="17" thickBot="1" x14ac:dyDescent="0.25">
      <c r="A62" s="24" t="s">
        <v>151</v>
      </c>
      <c r="B62" s="19" t="s">
        <v>152</v>
      </c>
      <c r="C62" s="19" t="s">
        <v>34</v>
      </c>
      <c r="D62" s="19" t="s">
        <v>9</v>
      </c>
      <c r="E62" s="19" t="s">
        <v>73</v>
      </c>
      <c r="F62" s="19"/>
      <c r="G62" s="19"/>
      <c r="H62" s="19" t="s">
        <v>98</v>
      </c>
      <c r="I62" s="19" t="s">
        <v>30</v>
      </c>
    </row>
  </sheetData>
  <mergeCells count="1">
    <mergeCell ref="A1:I1"/>
  </mergeCell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3" workbookViewId="0">
      <selection activeCell="E35" sqref="E35"/>
    </sheetView>
  </sheetViews>
  <sheetFormatPr baseColWidth="10" defaultRowHeight="16" x14ac:dyDescent="0.2"/>
  <cols>
    <col min="1" max="1" width="22.1640625" style="15" customWidth="1"/>
    <col min="2" max="4" width="15.6640625" style="15" customWidth="1"/>
    <col min="5" max="5" width="26.83203125" style="15" customWidth="1"/>
    <col min="6" max="9" width="15.6640625" style="15" customWidth="1"/>
  </cols>
  <sheetData>
    <row r="1" spans="1:9" ht="17" thickBot="1" x14ac:dyDescent="0.25">
      <c r="A1" s="27" t="s">
        <v>164</v>
      </c>
      <c r="B1" s="28"/>
      <c r="C1" s="28"/>
      <c r="D1" s="28"/>
      <c r="E1" s="28"/>
      <c r="F1" s="28"/>
      <c r="G1" s="28"/>
      <c r="H1" s="28"/>
      <c r="I1" s="29"/>
    </row>
    <row r="2" spans="1:9" ht="17" thickBot="1" x14ac:dyDescent="0.25">
      <c r="A2" s="10" t="s">
        <v>23</v>
      </c>
      <c r="B2" s="11" t="s">
        <v>24</v>
      </c>
      <c r="C2" s="11" t="s">
        <v>25</v>
      </c>
      <c r="D2" s="11" t="s">
        <v>2</v>
      </c>
      <c r="E2" s="11" t="s">
        <v>31</v>
      </c>
      <c r="F2" s="11" t="s">
        <v>26</v>
      </c>
      <c r="G2" s="11" t="s">
        <v>27</v>
      </c>
      <c r="H2" s="11" t="s">
        <v>28</v>
      </c>
      <c r="I2" s="11" t="s">
        <v>29</v>
      </c>
    </row>
    <row r="3" spans="1:9" ht="17" thickBot="1" x14ac:dyDescent="0.25">
      <c r="A3" s="12" t="s">
        <v>638</v>
      </c>
      <c r="B3" s="13" t="s">
        <v>262</v>
      </c>
      <c r="C3" s="13" t="s">
        <v>34</v>
      </c>
      <c r="D3" s="13" t="s">
        <v>1</v>
      </c>
      <c r="E3" s="13" t="s">
        <v>165</v>
      </c>
      <c r="F3" s="18" t="s">
        <v>756</v>
      </c>
      <c r="G3" s="13"/>
      <c r="H3" s="13" t="s">
        <v>35</v>
      </c>
      <c r="I3" s="13" t="s">
        <v>166</v>
      </c>
    </row>
    <row r="4" spans="1:9" ht="17" thickBot="1" x14ac:dyDescent="0.25">
      <c r="A4" s="12" t="s">
        <v>281</v>
      </c>
      <c r="B4" s="13" t="s">
        <v>407</v>
      </c>
      <c r="C4" s="13" t="s">
        <v>34</v>
      </c>
      <c r="D4" s="13" t="s">
        <v>4</v>
      </c>
      <c r="E4" s="13" t="s">
        <v>165</v>
      </c>
      <c r="F4" s="18" t="s">
        <v>757</v>
      </c>
      <c r="G4" s="13"/>
      <c r="H4" s="13" t="s">
        <v>35</v>
      </c>
      <c r="I4" s="13" t="s">
        <v>166</v>
      </c>
    </row>
    <row r="5" spans="1:9" ht="17" thickBot="1" x14ac:dyDescent="0.25">
      <c r="A5" s="12" t="s">
        <v>639</v>
      </c>
      <c r="B5" s="13" t="s">
        <v>640</v>
      </c>
      <c r="C5" s="13" t="s">
        <v>44</v>
      </c>
      <c r="D5" s="13" t="s">
        <v>4</v>
      </c>
      <c r="E5" s="13" t="s">
        <v>165</v>
      </c>
      <c r="F5" s="18" t="s">
        <v>758</v>
      </c>
      <c r="G5" s="13"/>
      <c r="H5" s="13" t="s">
        <v>35</v>
      </c>
      <c r="I5" s="13" t="s">
        <v>166</v>
      </c>
    </row>
    <row r="6" spans="1:9" ht="17" thickBot="1" x14ac:dyDescent="0.25">
      <c r="A6" s="12" t="s">
        <v>641</v>
      </c>
      <c r="B6" s="13" t="s">
        <v>642</v>
      </c>
      <c r="C6" s="13" t="s">
        <v>34</v>
      </c>
      <c r="D6" s="13" t="s">
        <v>4</v>
      </c>
      <c r="E6" s="13" t="s">
        <v>165</v>
      </c>
      <c r="F6" s="18" t="s">
        <v>759</v>
      </c>
      <c r="G6" s="13"/>
      <c r="H6" s="13" t="s">
        <v>35</v>
      </c>
      <c r="I6" s="13" t="s">
        <v>166</v>
      </c>
    </row>
    <row r="7" spans="1:9" ht="17" thickBot="1" x14ac:dyDescent="0.25">
      <c r="A7" s="12" t="s">
        <v>643</v>
      </c>
      <c r="B7" s="13" t="s">
        <v>644</v>
      </c>
      <c r="C7" s="13" t="s">
        <v>34</v>
      </c>
      <c r="D7" s="13" t="s">
        <v>1</v>
      </c>
      <c r="E7" s="13" t="s">
        <v>165</v>
      </c>
      <c r="F7" s="18" t="s">
        <v>760</v>
      </c>
      <c r="G7" s="13"/>
      <c r="H7" s="13" t="s">
        <v>35</v>
      </c>
      <c r="I7" s="13" t="s">
        <v>166</v>
      </c>
    </row>
    <row r="8" spans="1:9" ht="17" thickBot="1" x14ac:dyDescent="0.25">
      <c r="A8" s="12" t="s">
        <v>645</v>
      </c>
      <c r="B8" s="13" t="s">
        <v>646</v>
      </c>
      <c r="C8" s="13" t="s">
        <v>34</v>
      </c>
      <c r="D8" s="13" t="s">
        <v>7</v>
      </c>
      <c r="E8" s="13" t="s">
        <v>165</v>
      </c>
      <c r="F8" s="18" t="s">
        <v>761</v>
      </c>
      <c r="G8" s="13"/>
      <c r="H8" s="13" t="s">
        <v>35</v>
      </c>
      <c r="I8" s="13" t="s">
        <v>166</v>
      </c>
    </row>
    <row r="9" spans="1:9" ht="17" thickBot="1" x14ac:dyDescent="0.25">
      <c r="A9" s="12" t="s">
        <v>647</v>
      </c>
      <c r="B9" s="13" t="s">
        <v>648</v>
      </c>
      <c r="C9" s="13" t="s">
        <v>34</v>
      </c>
      <c r="D9" s="13" t="s">
        <v>7</v>
      </c>
      <c r="E9" s="13" t="s">
        <v>165</v>
      </c>
      <c r="F9" s="18" t="s">
        <v>762</v>
      </c>
      <c r="G9" s="13"/>
      <c r="H9" s="13" t="s">
        <v>35</v>
      </c>
      <c r="I9" s="13" t="s">
        <v>166</v>
      </c>
    </row>
    <row r="10" spans="1:9" ht="17" thickBot="1" x14ac:dyDescent="0.25">
      <c r="A10" s="12" t="s">
        <v>579</v>
      </c>
      <c r="B10" s="13" t="s">
        <v>525</v>
      </c>
      <c r="C10" s="13" t="s">
        <v>34</v>
      </c>
      <c r="D10" s="13" t="s">
        <v>1</v>
      </c>
      <c r="E10" s="13" t="s">
        <v>165</v>
      </c>
      <c r="F10" s="18" t="s">
        <v>763</v>
      </c>
      <c r="G10" s="13"/>
      <c r="H10" s="13" t="s">
        <v>35</v>
      </c>
      <c r="I10" s="13" t="s">
        <v>166</v>
      </c>
    </row>
    <row r="11" spans="1:9" ht="17" thickBot="1" x14ac:dyDescent="0.25">
      <c r="A11" s="12" t="s">
        <v>649</v>
      </c>
      <c r="B11" s="13" t="s">
        <v>183</v>
      </c>
      <c r="C11" s="13" t="s">
        <v>34</v>
      </c>
      <c r="D11" s="13" t="s">
        <v>1</v>
      </c>
      <c r="E11" s="13" t="s">
        <v>165</v>
      </c>
      <c r="F11" s="18" t="s">
        <v>764</v>
      </c>
      <c r="G11" s="13"/>
      <c r="H11" s="13" t="s">
        <v>35</v>
      </c>
      <c r="I11" s="13" t="s">
        <v>166</v>
      </c>
    </row>
    <row r="12" spans="1:9" ht="17" thickBot="1" x14ac:dyDescent="0.25">
      <c r="A12" s="12" t="s">
        <v>650</v>
      </c>
      <c r="B12" s="13" t="s">
        <v>651</v>
      </c>
      <c r="C12" s="13" t="s">
        <v>34</v>
      </c>
      <c r="D12" s="13" t="s">
        <v>7</v>
      </c>
      <c r="E12" s="13" t="s">
        <v>165</v>
      </c>
      <c r="F12" s="18" t="s">
        <v>765</v>
      </c>
      <c r="G12" s="13"/>
      <c r="H12" s="13" t="s">
        <v>35</v>
      </c>
      <c r="I12" s="13" t="s">
        <v>166</v>
      </c>
    </row>
    <row r="13" spans="1:9" ht="17" thickBot="1" x14ac:dyDescent="0.25">
      <c r="A13" s="12" t="s">
        <v>652</v>
      </c>
      <c r="B13" s="13" t="s">
        <v>653</v>
      </c>
      <c r="C13" s="13" t="s">
        <v>44</v>
      </c>
      <c r="D13" s="13" t="s">
        <v>1</v>
      </c>
      <c r="E13" s="13" t="s">
        <v>165</v>
      </c>
      <c r="F13" s="18" t="s">
        <v>766</v>
      </c>
      <c r="G13" s="13"/>
      <c r="H13" s="13" t="s">
        <v>35</v>
      </c>
      <c r="I13" s="13" t="s">
        <v>166</v>
      </c>
    </row>
    <row r="14" spans="1:9" ht="17" thickBot="1" x14ac:dyDescent="0.25">
      <c r="A14" s="12" t="s">
        <v>654</v>
      </c>
      <c r="B14" s="13" t="s">
        <v>655</v>
      </c>
      <c r="C14" s="13" t="s">
        <v>44</v>
      </c>
      <c r="D14" s="13" t="s">
        <v>7</v>
      </c>
      <c r="E14" s="13" t="s">
        <v>165</v>
      </c>
      <c r="F14" s="18" t="s">
        <v>767</v>
      </c>
      <c r="G14" s="13"/>
      <c r="H14" s="13" t="s">
        <v>35</v>
      </c>
      <c r="I14" s="13" t="s">
        <v>166</v>
      </c>
    </row>
    <row r="15" spans="1:9" ht="17" thickBot="1" x14ac:dyDescent="0.25">
      <c r="A15" s="12" t="s">
        <v>656</v>
      </c>
      <c r="B15" s="13" t="s">
        <v>657</v>
      </c>
      <c r="C15" s="13" t="s">
        <v>34</v>
      </c>
      <c r="D15" s="13" t="s">
        <v>1</v>
      </c>
      <c r="E15" s="13" t="s">
        <v>165</v>
      </c>
      <c r="F15" s="18" t="s">
        <v>768</v>
      </c>
      <c r="G15" s="13"/>
      <c r="H15" s="13" t="s">
        <v>35</v>
      </c>
      <c r="I15" s="13" t="s">
        <v>166</v>
      </c>
    </row>
    <row r="16" spans="1:9" ht="17" thickBot="1" x14ac:dyDescent="0.25">
      <c r="A16" s="12" t="s">
        <v>658</v>
      </c>
      <c r="B16" s="13" t="s">
        <v>659</v>
      </c>
      <c r="C16" s="13" t="s">
        <v>34</v>
      </c>
      <c r="D16" s="13" t="s">
        <v>7</v>
      </c>
      <c r="E16" s="13" t="s">
        <v>165</v>
      </c>
      <c r="F16" s="18" t="s">
        <v>769</v>
      </c>
      <c r="G16" s="13"/>
      <c r="H16" s="13" t="s">
        <v>35</v>
      </c>
      <c r="I16" s="13" t="s">
        <v>166</v>
      </c>
    </row>
    <row r="17" spans="1:9" ht="17" thickBot="1" x14ac:dyDescent="0.25">
      <c r="A17" s="12" t="s">
        <v>660</v>
      </c>
      <c r="B17" s="13" t="s">
        <v>407</v>
      </c>
      <c r="C17" s="13" t="s">
        <v>34</v>
      </c>
      <c r="D17" s="13" t="s">
        <v>7</v>
      </c>
      <c r="E17" s="13" t="s">
        <v>165</v>
      </c>
      <c r="F17" s="18" t="s">
        <v>770</v>
      </c>
      <c r="G17" s="13"/>
      <c r="H17" s="13" t="s">
        <v>35</v>
      </c>
      <c r="I17" s="13" t="s">
        <v>166</v>
      </c>
    </row>
    <row r="18" spans="1:9" ht="17" thickBot="1" x14ac:dyDescent="0.25">
      <c r="A18" s="12" t="s">
        <v>661</v>
      </c>
      <c r="B18" s="13" t="s">
        <v>662</v>
      </c>
      <c r="C18" s="13" t="s">
        <v>34</v>
      </c>
      <c r="D18" s="13" t="s">
        <v>1</v>
      </c>
      <c r="E18" s="13" t="s">
        <v>165</v>
      </c>
      <c r="F18" s="18" t="s">
        <v>771</v>
      </c>
      <c r="G18" s="13"/>
      <c r="H18" s="13" t="s">
        <v>35</v>
      </c>
      <c r="I18" s="13" t="s">
        <v>166</v>
      </c>
    </row>
    <row r="19" spans="1:9" ht="17" thickBot="1" x14ac:dyDescent="0.25">
      <c r="A19" s="12" t="s">
        <v>663</v>
      </c>
      <c r="B19" s="13" t="s">
        <v>664</v>
      </c>
      <c r="C19" s="13" t="s">
        <v>34</v>
      </c>
      <c r="D19" s="13" t="s">
        <v>7</v>
      </c>
      <c r="E19" s="13" t="s">
        <v>165</v>
      </c>
      <c r="F19" s="18" t="s">
        <v>772</v>
      </c>
      <c r="G19" s="13"/>
      <c r="H19" s="13" t="s">
        <v>35</v>
      </c>
      <c r="I19" s="13" t="s">
        <v>166</v>
      </c>
    </row>
    <row r="20" spans="1:9" ht="17" thickBot="1" x14ac:dyDescent="0.25">
      <c r="A20" s="12" t="s">
        <v>552</v>
      </c>
      <c r="B20" s="13" t="s">
        <v>504</v>
      </c>
      <c r="C20" s="13" t="s">
        <v>44</v>
      </c>
      <c r="D20" s="13" t="s">
        <v>1</v>
      </c>
      <c r="E20" s="13" t="s">
        <v>165</v>
      </c>
      <c r="F20" s="18" t="s">
        <v>773</v>
      </c>
      <c r="G20" s="13"/>
      <c r="H20" s="13" t="s">
        <v>35</v>
      </c>
      <c r="I20" s="13" t="s">
        <v>166</v>
      </c>
    </row>
    <row r="21" spans="1:9" ht="17" thickBot="1" x14ac:dyDescent="0.25">
      <c r="A21" s="12" t="s">
        <v>394</v>
      </c>
      <c r="B21" s="13" t="s">
        <v>395</v>
      </c>
      <c r="C21" s="13" t="s">
        <v>44</v>
      </c>
      <c r="D21" s="13" t="s">
        <v>4</v>
      </c>
      <c r="E21" s="13" t="s">
        <v>73</v>
      </c>
      <c r="F21" s="13"/>
      <c r="G21" s="13"/>
      <c r="H21" s="13" t="s">
        <v>35</v>
      </c>
      <c r="I21" s="13" t="s">
        <v>166</v>
      </c>
    </row>
    <row r="22" spans="1:9" ht="17" thickBot="1" x14ac:dyDescent="0.25">
      <c r="A22" s="12" t="s">
        <v>665</v>
      </c>
      <c r="B22" s="13" t="s">
        <v>666</v>
      </c>
      <c r="C22" s="13" t="s">
        <v>34</v>
      </c>
      <c r="D22" s="13" t="s">
        <v>4</v>
      </c>
      <c r="E22" s="13" t="s">
        <v>73</v>
      </c>
      <c r="F22" s="13"/>
      <c r="G22" s="13"/>
      <c r="H22" s="13" t="s">
        <v>35</v>
      </c>
      <c r="I22" s="13" t="s">
        <v>166</v>
      </c>
    </row>
    <row r="23" spans="1:9" ht="17" thickBot="1" x14ac:dyDescent="0.25">
      <c r="A23" s="12" t="s">
        <v>667</v>
      </c>
      <c r="B23" s="13" t="s">
        <v>207</v>
      </c>
      <c r="C23" s="13" t="s">
        <v>34</v>
      </c>
      <c r="D23" s="13" t="s">
        <v>167</v>
      </c>
      <c r="E23" s="13" t="s">
        <v>73</v>
      </c>
      <c r="F23" s="13"/>
      <c r="G23" s="13"/>
      <c r="H23" s="13" t="s">
        <v>35</v>
      </c>
      <c r="I23" s="13" t="s">
        <v>166</v>
      </c>
    </row>
    <row r="24" spans="1:9" ht="17" thickBot="1" x14ac:dyDescent="0.25">
      <c r="A24" s="12" t="s">
        <v>668</v>
      </c>
      <c r="B24" s="13" t="s">
        <v>669</v>
      </c>
      <c r="C24" s="13" t="s">
        <v>34</v>
      </c>
      <c r="D24" s="13" t="s">
        <v>7</v>
      </c>
      <c r="E24" s="13" t="s">
        <v>73</v>
      </c>
      <c r="F24" s="13"/>
      <c r="G24" s="13"/>
      <c r="H24" s="13" t="s">
        <v>35</v>
      </c>
      <c r="I24" s="13" t="s">
        <v>166</v>
      </c>
    </row>
    <row r="25" spans="1:9" ht="17" thickBot="1" x14ac:dyDescent="0.25">
      <c r="A25" s="12" t="s">
        <v>670</v>
      </c>
      <c r="B25" s="13" t="s">
        <v>671</v>
      </c>
      <c r="C25" s="13" t="s">
        <v>34</v>
      </c>
      <c r="D25" s="13" t="s">
        <v>7</v>
      </c>
      <c r="E25" s="13" t="s">
        <v>73</v>
      </c>
      <c r="F25" s="13"/>
      <c r="G25" s="13"/>
      <c r="H25" s="13" t="s">
        <v>35</v>
      </c>
      <c r="I25" s="13" t="s">
        <v>166</v>
      </c>
    </row>
    <row r="26" spans="1:9" ht="17" thickBot="1" x14ac:dyDescent="0.25">
      <c r="A26" s="12" t="s">
        <v>672</v>
      </c>
      <c r="B26" s="13" t="s">
        <v>503</v>
      </c>
      <c r="C26" s="13" t="s">
        <v>34</v>
      </c>
      <c r="D26" s="13" t="s">
        <v>7</v>
      </c>
      <c r="E26" s="13" t="s">
        <v>73</v>
      </c>
      <c r="F26" s="13"/>
      <c r="G26" s="13"/>
      <c r="H26" s="13" t="s">
        <v>35</v>
      </c>
      <c r="I26" s="13" t="s">
        <v>166</v>
      </c>
    </row>
    <row r="27" spans="1:9" ht="17" thickBot="1" x14ac:dyDescent="0.25">
      <c r="A27" s="12" t="s">
        <v>673</v>
      </c>
      <c r="B27" s="13" t="s">
        <v>674</v>
      </c>
      <c r="C27" s="13" t="s">
        <v>44</v>
      </c>
      <c r="D27" s="13" t="s">
        <v>7</v>
      </c>
      <c r="E27" s="13" t="s">
        <v>73</v>
      </c>
      <c r="F27" s="13"/>
      <c r="G27" s="13"/>
      <c r="H27" s="13" t="s">
        <v>35</v>
      </c>
      <c r="I27" s="13" t="s">
        <v>166</v>
      </c>
    </row>
    <row r="28" spans="1:9" ht="17" thickBot="1" x14ac:dyDescent="0.25">
      <c r="A28" s="12" t="s">
        <v>675</v>
      </c>
      <c r="B28" s="13" t="s">
        <v>64</v>
      </c>
      <c r="C28" s="13" t="s">
        <v>34</v>
      </c>
      <c r="D28" s="13" t="s">
        <v>7</v>
      </c>
      <c r="E28" s="13" t="s">
        <v>73</v>
      </c>
      <c r="F28" s="13"/>
      <c r="G28" s="13"/>
      <c r="H28" s="13" t="s">
        <v>35</v>
      </c>
      <c r="I28" s="13" t="s">
        <v>166</v>
      </c>
    </row>
    <row r="29" spans="1:9" ht="17" thickBot="1" x14ac:dyDescent="0.25">
      <c r="A29" s="12" t="s">
        <v>676</v>
      </c>
      <c r="B29" s="13" t="s">
        <v>677</v>
      </c>
      <c r="C29" s="13" t="s">
        <v>34</v>
      </c>
      <c r="D29" s="13" t="s">
        <v>1</v>
      </c>
      <c r="E29" s="13" t="s">
        <v>73</v>
      </c>
      <c r="F29" s="13"/>
      <c r="G29" s="13"/>
      <c r="H29" s="13" t="s">
        <v>35</v>
      </c>
      <c r="I29" s="13" t="s">
        <v>166</v>
      </c>
    </row>
    <row r="30" spans="1:9" ht="17" thickBot="1" x14ac:dyDescent="0.25">
      <c r="A30" s="12" t="s">
        <v>678</v>
      </c>
      <c r="B30" s="13" t="s">
        <v>679</v>
      </c>
      <c r="C30" s="13" t="s">
        <v>34</v>
      </c>
      <c r="D30" s="13" t="s">
        <v>1</v>
      </c>
      <c r="E30" s="13" t="s">
        <v>73</v>
      </c>
      <c r="F30" s="13"/>
      <c r="G30" s="13"/>
      <c r="H30" s="13" t="s">
        <v>35</v>
      </c>
      <c r="I30" s="13" t="s">
        <v>166</v>
      </c>
    </row>
    <row r="31" spans="1:9" ht="17" thickBot="1" x14ac:dyDescent="0.25">
      <c r="A31" s="12" t="s">
        <v>680</v>
      </c>
      <c r="B31" s="13" t="s">
        <v>681</v>
      </c>
      <c r="C31" s="13" t="s">
        <v>44</v>
      </c>
      <c r="D31" s="13" t="s">
        <v>1</v>
      </c>
      <c r="E31" s="13" t="s">
        <v>73</v>
      </c>
      <c r="F31" s="13"/>
      <c r="G31" s="13"/>
      <c r="H31" s="13" t="s">
        <v>35</v>
      </c>
      <c r="I31" s="13" t="s">
        <v>166</v>
      </c>
    </row>
    <row r="32" spans="1:9" ht="17" thickBot="1" x14ac:dyDescent="0.25">
      <c r="A32" s="12" t="s">
        <v>682</v>
      </c>
      <c r="B32" s="13" t="s">
        <v>683</v>
      </c>
      <c r="C32" s="13" t="s">
        <v>44</v>
      </c>
      <c r="D32" s="13" t="s">
        <v>1</v>
      </c>
      <c r="E32" s="13" t="s">
        <v>73</v>
      </c>
      <c r="F32" s="13"/>
      <c r="G32" s="13"/>
      <c r="H32" s="13" t="s">
        <v>35</v>
      </c>
      <c r="I32" s="13" t="s">
        <v>166</v>
      </c>
    </row>
    <row r="33" spans="1:1" x14ac:dyDescent="0.2">
      <c r="A33" s="14"/>
    </row>
  </sheetData>
  <mergeCells count="1">
    <mergeCell ref="A1:I1"/>
  </mergeCells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>
      <selection activeCell="D5" sqref="D5"/>
    </sheetView>
  </sheetViews>
  <sheetFormatPr baseColWidth="10" defaultRowHeight="16" x14ac:dyDescent="0.2"/>
  <sheetData>
    <row r="1" spans="1:19" x14ac:dyDescent="0.2">
      <c r="A1" s="25" t="s">
        <v>687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x14ac:dyDescent="0.2">
      <c r="A2" s="25" t="s">
        <v>2</v>
      </c>
      <c r="B2" s="25" t="s">
        <v>10</v>
      </c>
      <c r="C2" s="25"/>
      <c r="D2" s="25"/>
      <c r="E2" s="25"/>
      <c r="F2" s="25"/>
      <c r="G2" s="25"/>
      <c r="H2" s="26" t="s">
        <v>17</v>
      </c>
      <c r="I2" s="26"/>
      <c r="J2" s="26"/>
      <c r="K2" s="26"/>
      <c r="L2" s="26"/>
      <c r="M2" s="26"/>
      <c r="N2" s="25" t="s">
        <v>11</v>
      </c>
      <c r="O2" s="25"/>
      <c r="P2" s="25"/>
      <c r="Q2" s="25"/>
      <c r="R2" s="25"/>
      <c r="S2" s="25"/>
    </row>
    <row r="3" spans="1:19" x14ac:dyDescent="0.2">
      <c r="A3" s="25"/>
      <c r="B3" s="3" t="s">
        <v>3</v>
      </c>
      <c r="C3" s="3" t="s">
        <v>12</v>
      </c>
      <c r="D3" s="3" t="s">
        <v>18</v>
      </c>
      <c r="E3" s="3" t="s">
        <v>19</v>
      </c>
      <c r="F3" s="3" t="s">
        <v>0</v>
      </c>
      <c r="G3" s="3" t="s">
        <v>20</v>
      </c>
      <c r="H3" s="3" t="s">
        <v>3</v>
      </c>
      <c r="I3" s="3" t="s">
        <v>12</v>
      </c>
      <c r="J3" s="3" t="s">
        <v>18</v>
      </c>
      <c r="K3" s="3" t="s">
        <v>19</v>
      </c>
      <c r="L3" s="3" t="s">
        <v>0</v>
      </c>
      <c r="M3" s="3" t="s">
        <v>20</v>
      </c>
      <c r="N3" s="3" t="s">
        <v>3</v>
      </c>
      <c r="O3" s="3" t="s">
        <v>12</v>
      </c>
      <c r="P3" s="3" t="s">
        <v>18</v>
      </c>
      <c r="Q3" s="3" t="s">
        <v>19</v>
      </c>
      <c r="R3" s="3" t="s">
        <v>0</v>
      </c>
      <c r="S3" s="3" t="s">
        <v>20</v>
      </c>
    </row>
    <row r="4" spans="1:19" x14ac:dyDescent="0.2">
      <c r="A4" s="6" t="s">
        <v>4</v>
      </c>
      <c r="B4" s="1">
        <v>0</v>
      </c>
      <c r="C4" s="5">
        <f>SUM(B4*100)/F4</f>
        <v>0</v>
      </c>
      <c r="D4" s="5">
        <f>SUM(F4-B4)</f>
        <v>10</v>
      </c>
      <c r="E4" s="5">
        <f>SUM(D4*100)/F4</f>
        <v>100</v>
      </c>
      <c r="F4" s="1">
        <v>10</v>
      </c>
      <c r="G4" s="2">
        <f>SUM(F4*100)/F$7</f>
        <v>55.555555555555557</v>
      </c>
      <c r="H4" s="1">
        <v>1</v>
      </c>
      <c r="I4" s="5">
        <f>SUM(H4*100)/L4</f>
        <v>20</v>
      </c>
      <c r="J4" s="5">
        <f>SUM(L4-H4)</f>
        <v>4</v>
      </c>
      <c r="K4" s="5">
        <f>SUM(J4*100)/L4</f>
        <v>80</v>
      </c>
      <c r="L4" s="1">
        <v>5</v>
      </c>
      <c r="M4" s="2">
        <f>SUM(L4*100)/L$7</f>
        <v>41.666666666666664</v>
      </c>
      <c r="N4" s="5">
        <f>SUM(B4+H4)</f>
        <v>1</v>
      </c>
      <c r="O4" s="5">
        <f>SUM(N4*100)/R4</f>
        <v>6.666666666666667</v>
      </c>
      <c r="P4" s="5">
        <f>SUM(D4+J4)</f>
        <v>14</v>
      </c>
      <c r="Q4" s="5">
        <f>SUM(P4*100)/R4</f>
        <v>93.333333333333329</v>
      </c>
      <c r="R4" s="5">
        <f>SUM(N4+P4)</f>
        <v>15</v>
      </c>
      <c r="S4" s="2">
        <f>SUM(R4*100)/R$7</f>
        <v>50</v>
      </c>
    </row>
    <row r="5" spans="1:19" x14ac:dyDescent="0.2">
      <c r="A5" s="6" t="s">
        <v>1</v>
      </c>
      <c r="B5" s="1">
        <v>0</v>
      </c>
      <c r="C5" s="5">
        <f t="shared" ref="C5:C7" si="0">SUM(B5*100)/F5</f>
        <v>0</v>
      </c>
      <c r="D5" s="5">
        <f t="shared" ref="D5:D7" si="1">SUM(F5-B5)</f>
        <v>8</v>
      </c>
      <c r="E5" s="5">
        <f t="shared" ref="E5:E7" si="2">SUM(D5*100)/F5</f>
        <v>100</v>
      </c>
      <c r="F5" s="1">
        <v>8</v>
      </c>
      <c r="G5" s="2">
        <f>SUM(F5*100)/F$7</f>
        <v>44.444444444444443</v>
      </c>
      <c r="H5" s="1">
        <v>1</v>
      </c>
      <c r="I5" s="5">
        <f t="shared" ref="I5:I7" si="3">SUM(H5*100)/L5</f>
        <v>25</v>
      </c>
      <c r="J5" s="5">
        <f t="shared" ref="J5:J7" si="4">SUM(L5-H5)</f>
        <v>3</v>
      </c>
      <c r="K5" s="5">
        <f t="shared" ref="K5:K7" si="5">SUM(J5*100)/L5</f>
        <v>75</v>
      </c>
      <c r="L5" s="1">
        <v>4</v>
      </c>
      <c r="M5" s="2">
        <f>SUM(L5*100)/L$7</f>
        <v>33.333333333333336</v>
      </c>
      <c r="N5" s="5">
        <f t="shared" ref="N5:N7" si="6">SUM(B5+H5)</f>
        <v>1</v>
      </c>
      <c r="O5" s="2">
        <f t="shared" ref="O5:O7" si="7">SUM(N5*100)/R5</f>
        <v>8.3333333333333339</v>
      </c>
      <c r="P5" s="5">
        <f t="shared" ref="P5:P7" si="8">SUM(D5+J5)</f>
        <v>11</v>
      </c>
      <c r="Q5" s="2">
        <f t="shared" ref="Q5:Q6" si="9">SUM(P5*100)/R5</f>
        <v>91.666666666666671</v>
      </c>
      <c r="R5" s="5">
        <f t="shared" ref="R5:R6" si="10">SUM(N5+P5)</f>
        <v>12</v>
      </c>
      <c r="S5" s="5">
        <f>SUM(R5*100)/R$7</f>
        <v>40</v>
      </c>
    </row>
    <row r="6" spans="1:19" x14ac:dyDescent="0.2">
      <c r="A6" s="6" t="s">
        <v>686</v>
      </c>
      <c r="B6" s="1">
        <v>0</v>
      </c>
      <c r="C6" s="2">
        <v>0</v>
      </c>
      <c r="D6" s="5">
        <f t="shared" si="1"/>
        <v>0</v>
      </c>
      <c r="E6" s="2">
        <v>0</v>
      </c>
      <c r="F6" s="1">
        <v>0</v>
      </c>
      <c r="G6" s="2">
        <f>SUM(F6*100)/F$7</f>
        <v>0</v>
      </c>
      <c r="H6" s="1">
        <v>1</v>
      </c>
      <c r="I6" s="5">
        <v>0</v>
      </c>
      <c r="J6" s="5">
        <f t="shared" si="4"/>
        <v>2</v>
      </c>
      <c r="K6" s="5">
        <v>0</v>
      </c>
      <c r="L6" s="1">
        <v>3</v>
      </c>
      <c r="M6" s="5">
        <f>SUM(L6*100)/L$7</f>
        <v>25</v>
      </c>
      <c r="N6" s="5">
        <f t="shared" si="6"/>
        <v>1</v>
      </c>
      <c r="O6" s="2">
        <f t="shared" si="7"/>
        <v>33.333333333333336</v>
      </c>
      <c r="P6" s="5">
        <f t="shared" si="8"/>
        <v>2</v>
      </c>
      <c r="Q6" s="2">
        <f t="shared" si="9"/>
        <v>66.666666666666671</v>
      </c>
      <c r="R6" s="5">
        <f t="shared" si="10"/>
        <v>3</v>
      </c>
      <c r="S6" s="2">
        <f>SUM(R6*100)/R$7</f>
        <v>10</v>
      </c>
    </row>
    <row r="7" spans="1:19" x14ac:dyDescent="0.2">
      <c r="A7" s="6" t="s">
        <v>0</v>
      </c>
      <c r="B7" s="1">
        <f>SUM(B4:B6)</f>
        <v>0</v>
      </c>
      <c r="C7" s="2">
        <f t="shared" si="0"/>
        <v>0</v>
      </c>
      <c r="D7" s="5">
        <f t="shared" si="1"/>
        <v>18</v>
      </c>
      <c r="E7" s="2">
        <f t="shared" si="2"/>
        <v>100</v>
      </c>
      <c r="F7" s="1">
        <f>SUM(F4:F6)</f>
        <v>18</v>
      </c>
      <c r="G7" s="5">
        <f>SUM(F7*100)/F$7</f>
        <v>100</v>
      </c>
      <c r="H7" s="1">
        <f>SUM(H4:H6)</f>
        <v>3</v>
      </c>
      <c r="I7" s="5">
        <f t="shared" si="3"/>
        <v>25</v>
      </c>
      <c r="J7" s="5">
        <f t="shared" si="4"/>
        <v>9</v>
      </c>
      <c r="K7" s="5">
        <f t="shared" si="5"/>
        <v>75</v>
      </c>
      <c r="L7" s="1">
        <f>SUM(L4:L6)</f>
        <v>12</v>
      </c>
      <c r="M7" s="5">
        <f>SUM(L7*100)/L$7</f>
        <v>100</v>
      </c>
      <c r="N7" s="5">
        <f t="shared" si="6"/>
        <v>3</v>
      </c>
      <c r="O7" s="5">
        <f t="shared" si="7"/>
        <v>10</v>
      </c>
      <c r="P7" s="5">
        <f t="shared" si="8"/>
        <v>27</v>
      </c>
      <c r="Q7" s="5">
        <f t="shared" ref="Q7" si="11">SUM(P7*100)/R7</f>
        <v>90</v>
      </c>
      <c r="R7" s="5">
        <f>SUM(R4:R6)</f>
        <v>30</v>
      </c>
      <c r="S7" s="5">
        <f>SUM(R7*100)/R$7</f>
        <v>100</v>
      </c>
    </row>
  </sheetData>
  <mergeCells count="5">
    <mergeCell ref="A1:S1"/>
    <mergeCell ref="A2:A3"/>
    <mergeCell ref="B2:G2"/>
    <mergeCell ref="H2:M2"/>
    <mergeCell ref="N2:S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35" workbookViewId="0">
      <selection activeCell="D66" sqref="D66"/>
    </sheetView>
  </sheetViews>
  <sheetFormatPr baseColWidth="10" defaultRowHeight="16" x14ac:dyDescent="0.2"/>
  <cols>
    <col min="1" max="1" width="19.5" style="15" customWidth="1"/>
    <col min="2" max="2" width="18.6640625" style="15" customWidth="1"/>
    <col min="3" max="3" width="10.83203125" style="15"/>
    <col min="4" max="4" width="25.6640625" style="15" customWidth="1"/>
    <col min="5" max="5" width="33" style="15" customWidth="1"/>
    <col min="6" max="7" width="10.83203125" style="15"/>
    <col min="8" max="8" width="22.1640625" style="15" customWidth="1"/>
    <col min="9" max="9" width="10.83203125" style="15"/>
  </cols>
  <sheetData>
    <row r="1" spans="1:9" ht="17" thickBot="1" x14ac:dyDescent="0.25">
      <c r="A1" s="30" t="s">
        <v>162</v>
      </c>
      <c r="B1" s="31"/>
      <c r="C1" s="31"/>
      <c r="D1" s="31"/>
      <c r="E1" s="31"/>
      <c r="F1" s="31"/>
      <c r="G1" s="31"/>
      <c r="H1" s="31"/>
      <c r="I1" s="32"/>
    </row>
    <row r="2" spans="1:9" ht="17" thickBot="1" x14ac:dyDescent="0.25">
      <c r="A2" s="16" t="s">
        <v>23</v>
      </c>
      <c r="B2" s="17" t="s">
        <v>24</v>
      </c>
      <c r="C2" s="17" t="s">
        <v>25</v>
      </c>
      <c r="D2" s="17" t="s">
        <v>2</v>
      </c>
      <c r="E2" s="17" t="s">
        <v>31</v>
      </c>
      <c r="F2" s="17" t="s">
        <v>26</v>
      </c>
      <c r="G2" s="17" t="s">
        <v>27</v>
      </c>
      <c r="H2" s="17" t="s">
        <v>28</v>
      </c>
      <c r="I2" s="17" t="s">
        <v>29</v>
      </c>
    </row>
    <row r="3" spans="1:9" ht="17" thickBot="1" x14ac:dyDescent="0.25">
      <c r="A3" s="18" t="s">
        <v>695</v>
      </c>
      <c r="B3" s="19" t="s">
        <v>591</v>
      </c>
      <c r="C3" s="19" t="s">
        <v>34</v>
      </c>
      <c r="D3" s="19" t="s">
        <v>4</v>
      </c>
      <c r="E3" s="19" t="s">
        <v>10</v>
      </c>
      <c r="F3" s="18" t="s">
        <v>756</v>
      </c>
      <c r="G3" s="19"/>
      <c r="H3" s="19" t="s">
        <v>35</v>
      </c>
      <c r="I3" s="19" t="s">
        <v>163</v>
      </c>
    </row>
    <row r="4" spans="1:9" ht="17" thickBot="1" x14ac:dyDescent="0.25">
      <c r="A4" s="18" t="s">
        <v>696</v>
      </c>
      <c r="B4" s="19" t="s">
        <v>592</v>
      </c>
      <c r="C4" s="19" t="s">
        <v>34</v>
      </c>
      <c r="D4" s="19" t="s">
        <v>4</v>
      </c>
      <c r="E4" s="19" t="s">
        <v>10</v>
      </c>
      <c r="F4" s="18" t="s">
        <v>757</v>
      </c>
      <c r="G4" s="19"/>
      <c r="H4" s="19" t="s">
        <v>35</v>
      </c>
      <c r="I4" s="19" t="s">
        <v>163</v>
      </c>
    </row>
    <row r="5" spans="1:9" ht="17" thickBot="1" x14ac:dyDescent="0.25">
      <c r="A5" s="18" t="s">
        <v>697</v>
      </c>
      <c r="B5" s="19" t="s">
        <v>593</v>
      </c>
      <c r="C5" s="19" t="s">
        <v>34</v>
      </c>
      <c r="D5" s="19" t="s">
        <v>4</v>
      </c>
      <c r="E5" s="19" t="s">
        <v>10</v>
      </c>
      <c r="F5" s="18" t="s">
        <v>758</v>
      </c>
      <c r="G5" s="19"/>
      <c r="H5" s="19" t="s">
        <v>35</v>
      </c>
      <c r="I5" s="19" t="s">
        <v>163</v>
      </c>
    </row>
    <row r="6" spans="1:9" ht="17" thickBot="1" x14ac:dyDescent="0.25">
      <c r="A6" s="18" t="s">
        <v>698</v>
      </c>
      <c r="B6" s="19" t="s">
        <v>594</v>
      </c>
      <c r="C6" s="19" t="s">
        <v>34</v>
      </c>
      <c r="D6" s="19" t="s">
        <v>4</v>
      </c>
      <c r="E6" s="19" t="s">
        <v>10</v>
      </c>
      <c r="F6" s="18" t="s">
        <v>759</v>
      </c>
      <c r="G6" s="19"/>
      <c r="H6" s="19" t="s">
        <v>35</v>
      </c>
      <c r="I6" s="19" t="s">
        <v>163</v>
      </c>
    </row>
    <row r="7" spans="1:9" ht="17" thickBot="1" x14ac:dyDescent="0.25">
      <c r="A7" s="18" t="s">
        <v>699</v>
      </c>
      <c r="B7" s="19" t="s">
        <v>70</v>
      </c>
      <c r="C7" s="19" t="s">
        <v>34</v>
      </c>
      <c r="D7" s="19" t="s">
        <v>4</v>
      </c>
      <c r="E7" s="19" t="s">
        <v>10</v>
      </c>
      <c r="F7" s="18" t="s">
        <v>760</v>
      </c>
      <c r="G7" s="19"/>
      <c r="H7" s="19" t="s">
        <v>35</v>
      </c>
      <c r="I7" s="19" t="s">
        <v>163</v>
      </c>
    </row>
    <row r="8" spans="1:9" ht="17" thickBot="1" x14ac:dyDescent="0.25">
      <c r="A8" s="18" t="s">
        <v>700</v>
      </c>
      <c r="B8" s="19" t="s">
        <v>595</v>
      </c>
      <c r="C8" s="19" t="s">
        <v>34</v>
      </c>
      <c r="D8" s="19" t="s">
        <v>4</v>
      </c>
      <c r="E8" s="19" t="s">
        <v>10</v>
      </c>
      <c r="F8" s="18" t="s">
        <v>761</v>
      </c>
      <c r="G8" s="19"/>
      <c r="H8" s="19" t="s">
        <v>35</v>
      </c>
      <c r="I8" s="19" t="s">
        <v>163</v>
      </c>
    </row>
    <row r="9" spans="1:9" ht="17" thickBot="1" x14ac:dyDescent="0.25">
      <c r="A9" s="18" t="s">
        <v>701</v>
      </c>
      <c r="B9" s="19" t="s">
        <v>596</v>
      </c>
      <c r="C9" s="19" t="s">
        <v>34</v>
      </c>
      <c r="D9" s="19" t="s">
        <v>4</v>
      </c>
      <c r="E9" s="19" t="s">
        <v>10</v>
      </c>
      <c r="F9" s="18" t="s">
        <v>762</v>
      </c>
      <c r="G9" s="19"/>
      <c r="H9" s="19" t="s">
        <v>35</v>
      </c>
      <c r="I9" s="19" t="s">
        <v>163</v>
      </c>
    </row>
    <row r="10" spans="1:9" ht="17" thickBot="1" x14ac:dyDescent="0.25">
      <c r="A10" s="18" t="s">
        <v>702</v>
      </c>
      <c r="B10" s="19" t="s">
        <v>597</v>
      </c>
      <c r="C10" s="19" t="s">
        <v>34</v>
      </c>
      <c r="D10" s="19" t="s">
        <v>4</v>
      </c>
      <c r="E10" s="19" t="s">
        <v>10</v>
      </c>
      <c r="F10" s="18" t="s">
        <v>763</v>
      </c>
      <c r="G10" s="19"/>
      <c r="H10" s="19" t="s">
        <v>35</v>
      </c>
      <c r="I10" s="19" t="s">
        <v>163</v>
      </c>
    </row>
    <row r="11" spans="1:9" ht="17" thickBot="1" x14ac:dyDescent="0.25">
      <c r="A11" s="18" t="s">
        <v>703</v>
      </c>
      <c r="B11" s="19" t="s">
        <v>188</v>
      </c>
      <c r="C11" s="19" t="s">
        <v>34</v>
      </c>
      <c r="D11" s="19" t="s">
        <v>1</v>
      </c>
      <c r="E11" s="19" t="s">
        <v>10</v>
      </c>
      <c r="F11" s="18" t="s">
        <v>764</v>
      </c>
      <c r="G11" s="19"/>
      <c r="H11" s="19" t="s">
        <v>35</v>
      </c>
      <c r="I11" s="19" t="s">
        <v>163</v>
      </c>
    </row>
    <row r="12" spans="1:9" ht="17" thickBot="1" x14ac:dyDescent="0.25">
      <c r="A12" s="18" t="s">
        <v>704</v>
      </c>
      <c r="B12" s="19" t="s">
        <v>598</v>
      </c>
      <c r="C12" s="19" t="s">
        <v>34</v>
      </c>
      <c r="D12" s="19" t="s">
        <v>1</v>
      </c>
      <c r="E12" s="19" t="s">
        <v>10</v>
      </c>
      <c r="F12" s="18" t="s">
        <v>765</v>
      </c>
      <c r="G12" s="19"/>
      <c r="H12" s="19" t="s">
        <v>35</v>
      </c>
      <c r="I12" s="19" t="s">
        <v>163</v>
      </c>
    </row>
    <row r="13" spans="1:9" ht="17" thickBot="1" x14ac:dyDescent="0.25">
      <c r="A13" s="18" t="s">
        <v>705</v>
      </c>
      <c r="B13" s="19" t="s">
        <v>599</v>
      </c>
      <c r="C13" s="19" t="s">
        <v>34</v>
      </c>
      <c r="D13" s="19" t="s">
        <v>1</v>
      </c>
      <c r="E13" s="19" t="s">
        <v>10</v>
      </c>
      <c r="F13" s="18" t="s">
        <v>766</v>
      </c>
      <c r="G13" s="19"/>
      <c r="H13" s="19" t="s">
        <v>35</v>
      </c>
      <c r="I13" s="19" t="s">
        <v>163</v>
      </c>
    </row>
    <row r="14" spans="1:9" ht="17" thickBot="1" x14ac:dyDescent="0.25">
      <c r="A14" s="18" t="s">
        <v>706</v>
      </c>
      <c r="B14" s="19" t="s">
        <v>600</v>
      </c>
      <c r="C14" s="19" t="s">
        <v>34</v>
      </c>
      <c r="D14" s="19" t="s">
        <v>4</v>
      </c>
      <c r="E14" s="19" t="s">
        <v>10</v>
      </c>
      <c r="F14" s="18" t="s">
        <v>767</v>
      </c>
      <c r="G14" s="19"/>
      <c r="H14" s="19" t="s">
        <v>35</v>
      </c>
      <c r="I14" s="19" t="s">
        <v>163</v>
      </c>
    </row>
    <row r="15" spans="1:9" ht="17" thickBot="1" x14ac:dyDescent="0.25">
      <c r="A15" s="18" t="s">
        <v>707</v>
      </c>
      <c r="B15" s="19" t="s">
        <v>236</v>
      </c>
      <c r="C15" s="19" t="s">
        <v>34</v>
      </c>
      <c r="D15" s="19" t="s">
        <v>1</v>
      </c>
      <c r="E15" s="19" t="s">
        <v>10</v>
      </c>
      <c r="F15" s="18" t="s">
        <v>768</v>
      </c>
      <c r="G15" s="19"/>
      <c r="H15" s="19" t="s">
        <v>35</v>
      </c>
      <c r="I15" s="19" t="s">
        <v>163</v>
      </c>
    </row>
    <row r="16" spans="1:9" ht="17" thickBot="1" x14ac:dyDescent="0.25">
      <c r="A16" s="18" t="s">
        <v>708</v>
      </c>
      <c r="B16" s="19" t="s">
        <v>601</v>
      </c>
      <c r="C16" s="19" t="s">
        <v>34</v>
      </c>
      <c r="D16" s="19" t="s">
        <v>1</v>
      </c>
      <c r="E16" s="19" t="s">
        <v>10</v>
      </c>
      <c r="F16" s="18" t="s">
        <v>769</v>
      </c>
      <c r="G16" s="19"/>
      <c r="H16" s="19" t="s">
        <v>35</v>
      </c>
      <c r="I16" s="19" t="s">
        <v>163</v>
      </c>
    </row>
    <row r="17" spans="1:9" ht="17" thickBot="1" x14ac:dyDescent="0.25">
      <c r="A17" s="18" t="s">
        <v>709</v>
      </c>
      <c r="B17" s="19" t="s">
        <v>68</v>
      </c>
      <c r="C17" s="19" t="s">
        <v>34</v>
      </c>
      <c r="D17" s="19" t="s">
        <v>4</v>
      </c>
      <c r="E17" s="19" t="s">
        <v>10</v>
      </c>
      <c r="F17" s="18" t="s">
        <v>770</v>
      </c>
      <c r="G17" s="19"/>
      <c r="H17" s="19" t="s">
        <v>35</v>
      </c>
      <c r="I17" s="19" t="s">
        <v>163</v>
      </c>
    </row>
    <row r="18" spans="1:9" ht="17" thickBot="1" x14ac:dyDescent="0.25">
      <c r="A18" s="18" t="s">
        <v>710</v>
      </c>
      <c r="B18" s="19" t="s">
        <v>602</v>
      </c>
      <c r="C18" s="19" t="s">
        <v>34</v>
      </c>
      <c r="D18" s="19" t="s">
        <v>1</v>
      </c>
      <c r="E18" s="19" t="s">
        <v>10</v>
      </c>
      <c r="F18" s="18" t="s">
        <v>771</v>
      </c>
      <c r="G18" s="19"/>
      <c r="H18" s="19" t="s">
        <v>35</v>
      </c>
      <c r="I18" s="19" t="s">
        <v>163</v>
      </c>
    </row>
    <row r="19" spans="1:9" ht="17" thickBot="1" x14ac:dyDescent="0.25">
      <c r="A19" s="18" t="s">
        <v>711</v>
      </c>
      <c r="B19" s="19" t="s">
        <v>603</v>
      </c>
      <c r="C19" s="19" t="s">
        <v>34</v>
      </c>
      <c r="D19" s="19" t="s">
        <v>1</v>
      </c>
      <c r="E19" s="19" t="s">
        <v>10</v>
      </c>
      <c r="F19" s="18" t="s">
        <v>772</v>
      </c>
      <c r="G19" s="19"/>
      <c r="H19" s="19" t="s">
        <v>35</v>
      </c>
      <c r="I19" s="19" t="s">
        <v>163</v>
      </c>
    </row>
    <row r="20" spans="1:9" ht="17" thickBot="1" x14ac:dyDescent="0.25">
      <c r="A20" s="18" t="s">
        <v>712</v>
      </c>
      <c r="B20" s="19" t="s">
        <v>604</v>
      </c>
      <c r="C20" s="19" t="s">
        <v>34</v>
      </c>
      <c r="D20" s="19" t="s">
        <v>1</v>
      </c>
      <c r="E20" s="19" t="s">
        <v>10</v>
      </c>
      <c r="F20" s="18" t="s">
        <v>773</v>
      </c>
      <c r="G20" s="19"/>
      <c r="H20" s="19" t="s">
        <v>35</v>
      </c>
      <c r="I20" s="19" t="s">
        <v>163</v>
      </c>
    </row>
    <row r="21" spans="1:9" ht="17" thickBot="1" x14ac:dyDescent="0.25">
      <c r="A21" s="18" t="s">
        <v>713</v>
      </c>
      <c r="B21" s="19" t="s">
        <v>120</v>
      </c>
      <c r="C21" s="19" t="s">
        <v>34</v>
      </c>
      <c r="D21" s="19" t="s">
        <v>4</v>
      </c>
      <c r="E21" s="19" t="s">
        <v>73</v>
      </c>
      <c r="F21" s="19"/>
      <c r="G21" s="19"/>
      <c r="H21" s="19" t="s">
        <v>35</v>
      </c>
      <c r="I21" s="19" t="s">
        <v>163</v>
      </c>
    </row>
    <row r="22" spans="1:9" ht="17" thickBot="1" x14ac:dyDescent="0.25">
      <c r="A22" s="18" t="s">
        <v>714</v>
      </c>
      <c r="B22" s="19" t="s">
        <v>605</v>
      </c>
      <c r="C22" s="19" t="s">
        <v>34</v>
      </c>
      <c r="D22" s="19" t="s">
        <v>4</v>
      </c>
      <c r="E22" s="19" t="s">
        <v>73</v>
      </c>
      <c r="F22" s="19"/>
      <c r="G22" s="19"/>
      <c r="H22" s="19" t="s">
        <v>35</v>
      </c>
      <c r="I22" s="19" t="s">
        <v>163</v>
      </c>
    </row>
    <row r="23" spans="1:9" ht="17" thickBot="1" x14ac:dyDescent="0.25">
      <c r="A23" s="18" t="s">
        <v>715</v>
      </c>
      <c r="B23" s="19" t="s">
        <v>606</v>
      </c>
      <c r="C23" s="19" t="s">
        <v>44</v>
      </c>
      <c r="D23" s="19" t="s">
        <v>4</v>
      </c>
      <c r="E23" s="19" t="s">
        <v>73</v>
      </c>
      <c r="F23" s="19"/>
      <c r="G23" s="19"/>
      <c r="H23" s="19" t="s">
        <v>35</v>
      </c>
      <c r="I23" s="19" t="s">
        <v>163</v>
      </c>
    </row>
    <row r="24" spans="1:9" ht="17" thickBot="1" x14ac:dyDescent="0.25">
      <c r="A24" s="18" t="s">
        <v>716</v>
      </c>
      <c r="B24" s="19" t="s">
        <v>607</v>
      </c>
      <c r="C24" s="19" t="s">
        <v>34</v>
      </c>
      <c r="D24" s="19" t="s">
        <v>4</v>
      </c>
      <c r="E24" s="19" t="s">
        <v>73</v>
      </c>
      <c r="F24" s="19"/>
      <c r="G24" s="19"/>
      <c r="H24" s="19" t="s">
        <v>35</v>
      </c>
      <c r="I24" s="19" t="s">
        <v>163</v>
      </c>
    </row>
    <row r="25" spans="1:9" s="7" customFormat="1" ht="17" thickBot="1" x14ac:dyDescent="0.25">
      <c r="A25" s="18" t="s">
        <v>717</v>
      </c>
      <c r="B25" s="19" t="s">
        <v>608</v>
      </c>
      <c r="C25" s="19" t="s">
        <v>34</v>
      </c>
      <c r="D25" s="19" t="s">
        <v>4</v>
      </c>
      <c r="E25" s="19" t="s">
        <v>73</v>
      </c>
      <c r="F25" s="19"/>
      <c r="G25" s="19"/>
      <c r="H25" s="19" t="s">
        <v>35</v>
      </c>
      <c r="I25" s="19" t="s">
        <v>163</v>
      </c>
    </row>
    <row r="26" spans="1:9" s="7" customFormat="1" ht="17" thickBot="1" x14ac:dyDescent="0.25">
      <c r="A26" s="18" t="s">
        <v>718</v>
      </c>
      <c r="B26" s="19" t="s">
        <v>609</v>
      </c>
      <c r="C26" s="19" t="s">
        <v>34</v>
      </c>
      <c r="D26" s="19" t="s">
        <v>1</v>
      </c>
      <c r="E26" s="19" t="s">
        <v>73</v>
      </c>
      <c r="F26" s="19"/>
      <c r="G26" s="19"/>
      <c r="H26" s="19" t="s">
        <v>35</v>
      </c>
      <c r="I26" s="19" t="s">
        <v>163</v>
      </c>
    </row>
    <row r="27" spans="1:9" ht="17" thickBot="1" x14ac:dyDescent="0.25">
      <c r="A27" s="18" t="s">
        <v>719</v>
      </c>
      <c r="B27" s="19" t="s">
        <v>610</v>
      </c>
      <c r="C27" s="19" t="s">
        <v>44</v>
      </c>
      <c r="D27" s="19" t="s">
        <v>1</v>
      </c>
      <c r="E27" s="19" t="s">
        <v>73</v>
      </c>
      <c r="F27" s="19"/>
      <c r="G27" s="19"/>
      <c r="H27" s="19" t="s">
        <v>35</v>
      </c>
      <c r="I27" s="19" t="s">
        <v>163</v>
      </c>
    </row>
    <row r="28" spans="1:9" ht="17" thickBot="1" x14ac:dyDescent="0.25">
      <c r="A28" s="18" t="s">
        <v>720</v>
      </c>
      <c r="B28" s="19" t="s">
        <v>611</v>
      </c>
      <c r="C28" s="19" t="s">
        <v>34</v>
      </c>
      <c r="D28" s="19" t="s">
        <v>1</v>
      </c>
      <c r="E28" s="19" t="s">
        <v>73</v>
      </c>
      <c r="F28" s="19"/>
      <c r="G28" s="19"/>
      <c r="H28" s="19" t="s">
        <v>35</v>
      </c>
      <c r="I28" s="19" t="s">
        <v>163</v>
      </c>
    </row>
    <row r="29" spans="1:9" ht="17" thickBot="1" x14ac:dyDescent="0.25">
      <c r="A29" s="18" t="s">
        <v>721</v>
      </c>
      <c r="B29" s="19" t="s">
        <v>612</v>
      </c>
      <c r="C29" s="19" t="s">
        <v>34</v>
      </c>
      <c r="D29" s="19" t="s">
        <v>1</v>
      </c>
      <c r="E29" s="19" t="s">
        <v>73</v>
      </c>
      <c r="F29" s="19"/>
      <c r="G29" s="19"/>
      <c r="H29" s="19" t="s">
        <v>35</v>
      </c>
      <c r="I29" s="19" t="s">
        <v>163</v>
      </c>
    </row>
    <row r="30" spans="1:9" ht="17" thickBot="1" x14ac:dyDescent="0.25">
      <c r="A30" s="18" t="s">
        <v>722</v>
      </c>
      <c r="B30" s="19" t="s">
        <v>613</v>
      </c>
      <c r="C30" s="19" t="s">
        <v>34</v>
      </c>
      <c r="D30" s="19" t="s">
        <v>686</v>
      </c>
      <c r="E30" s="19" t="s">
        <v>73</v>
      </c>
      <c r="F30" s="19"/>
      <c r="G30" s="19"/>
      <c r="H30" s="19" t="s">
        <v>35</v>
      </c>
      <c r="I30" s="19" t="s">
        <v>163</v>
      </c>
    </row>
    <row r="31" spans="1:9" s="7" customFormat="1" ht="17" thickBot="1" x14ac:dyDescent="0.25">
      <c r="A31" s="18" t="s">
        <v>723</v>
      </c>
      <c r="B31" s="19" t="s">
        <v>614</v>
      </c>
      <c r="C31" s="19" t="s">
        <v>34</v>
      </c>
      <c r="D31" s="19" t="s">
        <v>686</v>
      </c>
      <c r="E31" s="19" t="s">
        <v>73</v>
      </c>
      <c r="F31" s="19"/>
      <c r="G31" s="19"/>
      <c r="H31" s="19" t="s">
        <v>35</v>
      </c>
      <c r="I31" s="19" t="s">
        <v>163</v>
      </c>
    </row>
    <row r="32" spans="1:9" s="7" customFormat="1" ht="17" thickBot="1" x14ac:dyDescent="0.25">
      <c r="A32" s="18" t="s">
        <v>724</v>
      </c>
      <c r="B32" s="19" t="s">
        <v>615</v>
      </c>
      <c r="C32" s="19" t="s">
        <v>44</v>
      </c>
      <c r="D32" s="19" t="s">
        <v>686</v>
      </c>
      <c r="E32" s="19" t="s">
        <v>73</v>
      </c>
      <c r="F32" s="19"/>
      <c r="G32" s="19"/>
      <c r="H32" s="19" t="s">
        <v>35</v>
      </c>
      <c r="I32" s="19" t="s">
        <v>163</v>
      </c>
    </row>
    <row r="33" spans="1:9" ht="17" thickBot="1" x14ac:dyDescent="0.25">
      <c r="A33" s="18" t="s">
        <v>725</v>
      </c>
      <c r="B33" s="19" t="s">
        <v>616</v>
      </c>
      <c r="C33" s="19" t="s">
        <v>44</v>
      </c>
      <c r="D33" s="19" t="s">
        <v>4</v>
      </c>
      <c r="E33" s="19" t="s">
        <v>10</v>
      </c>
      <c r="F33" s="18" t="s">
        <v>756</v>
      </c>
      <c r="G33" s="19"/>
      <c r="H33" s="19" t="s">
        <v>98</v>
      </c>
      <c r="I33" s="19" t="s">
        <v>163</v>
      </c>
    </row>
    <row r="34" spans="1:9" ht="17" thickBot="1" x14ac:dyDescent="0.25">
      <c r="A34" s="18" t="s">
        <v>726</v>
      </c>
      <c r="B34" s="19" t="s">
        <v>617</v>
      </c>
      <c r="C34" s="19" t="s">
        <v>34</v>
      </c>
      <c r="D34" s="19" t="s">
        <v>4</v>
      </c>
      <c r="E34" s="19" t="s">
        <v>10</v>
      </c>
      <c r="F34" s="18" t="s">
        <v>757</v>
      </c>
      <c r="G34" s="19"/>
      <c r="H34" s="19" t="s">
        <v>98</v>
      </c>
      <c r="I34" s="19" t="s">
        <v>163</v>
      </c>
    </row>
    <row r="35" spans="1:9" ht="17" thickBot="1" x14ac:dyDescent="0.25">
      <c r="A35" s="18" t="s">
        <v>727</v>
      </c>
      <c r="B35" s="19" t="s">
        <v>618</v>
      </c>
      <c r="C35" s="19" t="s">
        <v>44</v>
      </c>
      <c r="D35" s="19" t="s">
        <v>4</v>
      </c>
      <c r="E35" s="19" t="s">
        <v>10</v>
      </c>
      <c r="F35" s="18" t="s">
        <v>758</v>
      </c>
      <c r="G35" s="19"/>
      <c r="H35" s="19" t="s">
        <v>98</v>
      </c>
      <c r="I35" s="19" t="s">
        <v>163</v>
      </c>
    </row>
    <row r="36" spans="1:9" ht="17" thickBot="1" x14ac:dyDescent="0.25">
      <c r="A36" s="18" t="s">
        <v>728</v>
      </c>
      <c r="B36" s="19" t="s">
        <v>619</v>
      </c>
      <c r="C36" s="19" t="s">
        <v>44</v>
      </c>
      <c r="D36" s="19" t="s">
        <v>4</v>
      </c>
      <c r="E36" s="19" t="s">
        <v>10</v>
      </c>
      <c r="F36" s="18" t="s">
        <v>759</v>
      </c>
      <c r="G36" s="19"/>
      <c r="H36" s="19" t="s">
        <v>98</v>
      </c>
      <c r="I36" s="19" t="s">
        <v>163</v>
      </c>
    </row>
    <row r="37" spans="1:9" ht="17" thickBot="1" x14ac:dyDescent="0.25">
      <c r="A37" s="18" t="s">
        <v>729</v>
      </c>
      <c r="B37" s="19" t="s">
        <v>43</v>
      </c>
      <c r="C37" s="19" t="s">
        <v>44</v>
      </c>
      <c r="D37" s="19" t="s">
        <v>4</v>
      </c>
      <c r="E37" s="19" t="s">
        <v>10</v>
      </c>
      <c r="F37" s="18" t="s">
        <v>760</v>
      </c>
      <c r="G37" s="19"/>
      <c r="H37" s="19" t="s">
        <v>98</v>
      </c>
      <c r="I37" s="19" t="s">
        <v>163</v>
      </c>
    </row>
    <row r="38" spans="1:9" ht="17" thickBot="1" x14ac:dyDescent="0.25">
      <c r="A38" s="18" t="s">
        <v>730</v>
      </c>
      <c r="B38" s="19" t="s">
        <v>620</v>
      </c>
      <c r="C38" s="19" t="s">
        <v>34</v>
      </c>
      <c r="D38" s="19" t="s">
        <v>4</v>
      </c>
      <c r="E38" s="19" t="s">
        <v>10</v>
      </c>
      <c r="F38" s="18" t="s">
        <v>761</v>
      </c>
      <c r="G38" s="19"/>
      <c r="H38" s="19" t="s">
        <v>98</v>
      </c>
      <c r="I38" s="19" t="s">
        <v>163</v>
      </c>
    </row>
    <row r="39" spans="1:9" ht="17" thickBot="1" x14ac:dyDescent="0.25">
      <c r="A39" s="18" t="s">
        <v>731</v>
      </c>
      <c r="B39" s="19" t="s">
        <v>621</v>
      </c>
      <c r="C39" s="19" t="s">
        <v>34</v>
      </c>
      <c r="D39" s="19" t="s">
        <v>4</v>
      </c>
      <c r="E39" s="19" t="s">
        <v>10</v>
      </c>
      <c r="F39" s="18" t="s">
        <v>762</v>
      </c>
      <c r="G39" s="19"/>
      <c r="H39" s="19" t="s">
        <v>98</v>
      </c>
      <c r="I39" s="19" t="s">
        <v>163</v>
      </c>
    </row>
    <row r="40" spans="1:9" ht="17" thickBot="1" x14ac:dyDescent="0.25">
      <c r="A40" s="18" t="s">
        <v>732</v>
      </c>
      <c r="B40" s="19" t="s">
        <v>622</v>
      </c>
      <c r="C40" s="19" t="s">
        <v>34</v>
      </c>
      <c r="D40" s="19" t="s">
        <v>4</v>
      </c>
      <c r="E40" s="19" t="s">
        <v>10</v>
      </c>
      <c r="F40" s="18" t="s">
        <v>763</v>
      </c>
      <c r="G40" s="19"/>
      <c r="H40" s="19" t="s">
        <v>98</v>
      </c>
      <c r="I40" s="19" t="s">
        <v>163</v>
      </c>
    </row>
    <row r="41" spans="1:9" ht="17" thickBot="1" x14ac:dyDescent="0.25">
      <c r="A41" s="18" t="s">
        <v>733</v>
      </c>
      <c r="B41" s="19" t="s">
        <v>623</v>
      </c>
      <c r="C41" s="19" t="s">
        <v>34</v>
      </c>
      <c r="D41" s="19" t="s">
        <v>1</v>
      </c>
      <c r="E41" s="19" t="s">
        <v>10</v>
      </c>
      <c r="F41" s="18" t="s">
        <v>764</v>
      </c>
      <c r="G41" s="19"/>
      <c r="H41" s="19" t="s">
        <v>98</v>
      </c>
      <c r="I41" s="19" t="s">
        <v>163</v>
      </c>
    </row>
    <row r="42" spans="1:9" ht="17" thickBot="1" x14ac:dyDescent="0.25">
      <c r="A42" s="18" t="s">
        <v>734</v>
      </c>
      <c r="B42" s="19" t="s">
        <v>43</v>
      </c>
      <c r="C42" s="19" t="s">
        <v>44</v>
      </c>
      <c r="D42" s="19" t="s">
        <v>1</v>
      </c>
      <c r="E42" s="19" t="s">
        <v>10</v>
      </c>
      <c r="F42" s="18" t="s">
        <v>765</v>
      </c>
      <c r="G42" s="19"/>
      <c r="H42" s="19" t="s">
        <v>98</v>
      </c>
      <c r="I42" s="19" t="s">
        <v>163</v>
      </c>
    </row>
    <row r="43" spans="1:9" ht="17" thickBot="1" x14ac:dyDescent="0.25">
      <c r="A43" s="18" t="s">
        <v>735</v>
      </c>
      <c r="B43" s="19" t="s">
        <v>60</v>
      </c>
      <c r="C43" s="19" t="s">
        <v>34</v>
      </c>
      <c r="D43" s="19" t="s">
        <v>1</v>
      </c>
      <c r="E43" s="19" t="s">
        <v>10</v>
      </c>
      <c r="F43" s="18" t="s">
        <v>766</v>
      </c>
      <c r="G43" s="19"/>
      <c r="H43" s="19" t="s">
        <v>98</v>
      </c>
      <c r="I43" s="19" t="s">
        <v>163</v>
      </c>
    </row>
    <row r="44" spans="1:9" ht="17" thickBot="1" x14ac:dyDescent="0.25">
      <c r="A44" s="18" t="s">
        <v>736</v>
      </c>
      <c r="B44" s="19" t="s">
        <v>624</v>
      </c>
      <c r="C44" s="19" t="s">
        <v>34</v>
      </c>
      <c r="D44" s="19" t="s">
        <v>4</v>
      </c>
      <c r="E44" s="19" t="s">
        <v>10</v>
      </c>
      <c r="F44" s="18" t="s">
        <v>767</v>
      </c>
      <c r="G44" s="19"/>
      <c r="H44" s="19" t="s">
        <v>98</v>
      </c>
      <c r="I44" s="19" t="s">
        <v>163</v>
      </c>
    </row>
    <row r="45" spans="1:9" ht="17" thickBot="1" x14ac:dyDescent="0.25">
      <c r="A45" s="18" t="s">
        <v>737</v>
      </c>
      <c r="B45" s="19" t="s">
        <v>132</v>
      </c>
      <c r="C45" s="19" t="s">
        <v>34</v>
      </c>
      <c r="D45" s="19" t="s">
        <v>1</v>
      </c>
      <c r="E45" s="19" t="s">
        <v>10</v>
      </c>
      <c r="F45" s="18" t="s">
        <v>768</v>
      </c>
      <c r="G45" s="19"/>
      <c r="H45" s="19" t="s">
        <v>98</v>
      </c>
      <c r="I45" s="19" t="s">
        <v>163</v>
      </c>
    </row>
    <row r="46" spans="1:9" ht="17" thickBot="1" x14ac:dyDescent="0.25">
      <c r="A46" s="18" t="s">
        <v>738</v>
      </c>
      <c r="B46" s="19" t="s">
        <v>625</v>
      </c>
      <c r="C46" s="19" t="s">
        <v>34</v>
      </c>
      <c r="D46" s="19" t="s">
        <v>1</v>
      </c>
      <c r="E46" s="19" t="s">
        <v>10</v>
      </c>
      <c r="F46" s="18" t="s">
        <v>769</v>
      </c>
      <c r="G46" s="19"/>
      <c r="H46" s="19" t="s">
        <v>98</v>
      </c>
      <c r="I46" s="19" t="s">
        <v>163</v>
      </c>
    </row>
    <row r="47" spans="1:9" ht="17" thickBot="1" x14ac:dyDescent="0.25">
      <c r="A47" s="18" t="s">
        <v>739</v>
      </c>
      <c r="B47" s="19" t="s">
        <v>626</v>
      </c>
      <c r="C47" s="19" t="s">
        <v>34</v>
      </c>
      <c r="D47" s="19" t="s">
        <v>4</v>
      </c>
      <c r="E47" s="19" t="s">
        <v>10</v>
      </c>
      <c r="F47" s="18" t="s">
        <v>770</v>
      </c>
      <c r="G47" s="19"/>
      <c r="H47" s="19" t="s">
        <v>98</v>
      </c>
      <c r="I47" s="19" t="s">
        <v>163</v>
      </c>
    </row>
    <row r="48" spans="1:9" ht="17" thickBot="1" x14ac:dyDescent="0.25">
      <c r="A48" s="18" t="s">
        <v>740</v>
      </c>
      <c r="B48" s="19" t="s">
        <v>627</v>
      </c>
      <c r="C48" s="19" t="s">
        <v>34</v>
      </c>
      <c r="D48" s="19" t="s">
        <v>1</v>
      </c>
      <c r="E48" s="19" t="s">
        <v>10</v>
      </c>
      <c r="F48" s="18" t="s">
        <v>771</v>
      </c>
      <c r="G48" s="19"/>
      <c r="H48" s="19" t="s">
        <v>98</v>
      </c>
      <c r="I48" s="19" t="s">
        <v>163</v>
      </c>
    </row>
    <row r="49" spans="1:9" ht="17" thickBot="1" x14ac:dyDescent="0.25">
      <c r="A49" s="18" t="s">
        <v>741</v>
      </c>
      <c r="B49" s="19" t="s">
        <v>628</v>
      </c>
      <c r="C49" s="19" t="s">
        <v>44</v>
      </c>
      <c r="D49" s="19" t="s">
        <v>1</v>
      </c>
      <c r="E49" s="19" t="s">
        <v>10</v>
      </c>
      <c r="F49" s="18" t="s">
        <v>772</v>
      </c>
      <c r="G49" s="19"/>
      <c r="H49" s="19" t="s">
        <v>98</v>
      </c>
      <c r="I49" s="19" t="s">
        <v>163</v>
      </c>
    </row>
    <row r="50" spans="1:9" ht="17" thickBot="1" x14ac:dyDescent="0.25">
      <c r="A50" s="18" t="s">
        <v>742</v>
      </c>
      <c r="B50" s="19" t="s">
        <v>629</v>
      </c>
      <c r="C50" s="19" t="s">
        <v>34</v>
      </c>
      <c r="D50" s="19" t="s">
        <v>1</v>
      </c>
      <c r="E50" s="19" t="s">
        <v>10</v>
      </c>
      <c r="F50" s="18" t="s">
        <v>773</v>
      </c>
      <c r="G50" s="19"/>
      <c r="H50" s="19" t="s">
        <v>98</v>
      </c>
      <c r="I50" s="19" t="s">
        <v>163</v>
      </c>
    </row>
    <row r="51" spans="1:9" ht="17" thickBot="1" x14ac:dyDescent="0.25">
      <c r="A51" s="18" t="s">
        <v>743</v>
      </c>
      <c r="B51" s="19" t="s">
        <v>93</v>
      </c>
      <c r="C51" s="19" t="s">
        <v>44</v>
      </c>
      <c r="D51" s="19" t="s">
        <v>4</v>
      </c>
      <c r="E51" s="19" t="s">
        <v>73</v>
      </c>
      <c r="F51" s="19"/>
      <c r="G51" s="19"/>
      <c r="H51" s="19" t="s">
        <v>98</v>
      </c>
      <c r="I51" s="19" t="s">
        <v>163</v>
      </c>
    </row>
    <row r="52" spans="1:9" ht="17" thickBot="1" x14ac:dyDescent="0.25">
      <c r="A52" s="18" t="s">
        <v>744</v>
      </c>
      <c r="B52" s="19" t="s">
        <v>597</v>
      </c>
      <c r="C52" s="19" t="s">
        <v>34</v>
      </c>
      <c r="D52" s="19" t="s">
        <v>4</v>
      </c>
      <c r="E52" s="19" t="s">
        <v>73</v>
      </c>
      <c r="F52" s="19"/>
      <c r="G52" s="19"/>
      <c r="H52" s="19" t="s">
        <v>98</v>
      </c>
      <c r="I52" s="19" t="s">
        <v>163</v>
      </c>
    </row>
    <row r="53" spans="1:9" ht="17" thickBot="1" x14ac:dyDescent="0.25">
      <c r="A53" s="18" t="s">
        <v>745</v>
      </c>
      <c r="B53" s="19" t="s">
        <v>630</v>
      </c>
      <c r="C53" s="19" t="s">
        <v>44</v>
      </c>
      <c r="D53" s="19" t="s">
        <v>4</v>
      </c>
      <c r="E53" s="19" t="s">
        <v>73</v>
      </c>
      <c r="F53" s="19"/>
      <c r="G53" s="19"/>
      <c r="H53" s="19" t="s">
        <v>98</v>
      </c>
      <c r="I53" s="19" t="s">
        <v>163</v>
      </c>
    </row>
    <row r="54" spans="1:9" ht="17" thickBot="1" x14ac:dyDescent="0.25">
      <c r="A54" s="18" t="s">
        <v>746</v>
      </c>
      <c r="B54" s="19" t="s">
        <v>193</v>
      </c>
      <c r="C54" s="19" t="s">
        <v>34</v>
      </c>
      <c r="D54" s="19" t="s">
        <v>4</v>
      </c>
      <c r="E54" s="19" t="s">
        <v>73</v>
      </c>
      <c r="F54" s="19"/>
      <c r="G54" s="19"/>
      <c r="H54" s="19" t="s">
        <v>98</v>
      </c>
      <c r="I54" s="19" t="s">
        <v>163</v>
      </c>
    </row>
    <row r="55" spans="1:9" ht="17" thickBot="1" x14ac:dyDescent="0.25">
      <c r="A55" s="18" t="s">
        <v>747</v>
      </c>
      <c r="B55" s="19" t="s">
        <v>631</v>
      </c>
      <c r="C55" s="19" t="s">
        <v>44</v>
      </c>
      <c r="D55" s="19" t="s">
        <v>4</v>
      </c>
      <c r="E55" s="19" t="s">
        <v>73</v>
      </c>
      <c r="F55" s="19"/>
      <c r="G55" s="19"/>
      <c r="H55" s="19" t="s">
        <v>98</v>
      </c>
      <c r="I55" s="19" t="s">
        <v>163</v>
      </c>
    </row>
    <row r="56" spans="1:9" ht="17" thickBot="1" x14ac:dyDescent="0.25">
      <c r="A56" s="18" t="s">
        <v>748</v>
      </c>
      <c r="B56" s="19" t="s">
        <v>632</v>
      </c>
      <c r="C56" s="19" t="s">
        <v>34</v>
      </c>
      <c r="D56" s="19" t="s">
        <v>1</v>
      </c>
      <c r="E56" s="19" t="s">
        <v>73</v>
      </c>
      <c r="F56" s="19"/>
      <c r="G56" s="19"/>
      <c r="H56" s="19" t="s">
        <v>98</v>
      </c>
      <c r="I56" s="19" t="s">
        <v>163</v>
      </c>
    </row>
    <row r="57" spans="1:9" ht="17" thickBot="1" x14ac:dyDescent="0.25">
      <c r="A57" s="18" t="s">
        <v>749</v>
      </c>
      <c r="B57" s="19" t="s">
        <v>633</v>
      </c>
      <c r="C57" s="19" t="s">
        <v>34</v>
      </c>
      <c r="D57" s="19" t="s">
        <v>1</v>
      </c>
      <c r="E57" s="19" t="s">
        <v>73</v>
      </c>
      <c r="F57" s="19"/>
      <c r="G57" s="19"/>
      <c r="H57" s="19" t="s">
        <v>98</v>
      </c>
      <c r="I57" s="19" t="s">
        <v>163</v>
      </c>
    </row>
    <row r="58" spans="1:9" ht="17" thickBot="1" x14ac:dyDescent="0.25">
      <c r="A58" s="18" t="s">
        <v>750</v>
      </c>
      <c r="B58" s="19" t="s">
        <v>634</v>
      </c>
      <c r="C58" s="19" t="s">
        <v>34</v>
      </c>
      <c r="D58" s="19" t="s">
        <v>1</v>
      </c>
      <c r="E58" s="19" t="s">
        <v>73</v>
      </c>
      <c r="F58" s="19"/>
      <c r="G58" s="19"/>
      <c r="H58" s="19" t="s">
        <v>98</v>
      </c>
      <c r="I58" s="19" t="s">
        <v>163</v>
      </c>
    </row>
    <row r="59" spans="1:9" ht="17" thickBot="1" x14ac:dyDescent="0.25">
      <c r="A59" s="18" t="s">
        <v>751</v>
      </c>
      <c r="B59" s="19" t="s">
        <v>635</v>
      </c>
      <c r="C59" s="19" t="s">
        <v>34</v>
      </c>
      <c r="D59" s="19" t="s">
        <v>1</v>
      </c>
      <c r="E59" s="19" t="s">
        <v>73</v>
      </c>
      <c r="F59" s="19"/>
      <c r="G59" s="19"/>
      <c r="H59" s="19" t="s">
        <v>98</v>
      </c>
      <c r="I59" s="19" t="s">
        <v>163</v>
      </c>
    </row>
    <row r="60" spans="1:9" ht="17" thickBot="1" x14ac:dyDescent="0.25">
      <c r="A60" s="18" t="s">
        <v>752</v>
      </c>
      <c r="B60" s="19" t="s">
        <v>636</v>
      </c>
      <c r="C60" s="19" t="s">
        <v>34</v>
      </c>
      <c r="D60" s="19" t="s">
        <v>686</v>
      </c>
      <c r="E60" s="19" t="s">
        <v>73</v>
      </c>
      <c r="F60" s="19"/>
      <c r="G60" s="19"/>
      <c r="H60" s="19" t="s">
        <v>98</v>
      </c>
      <c r="I60" s="19" t="s">
        <v>163</v>
      </c>
    </row>
    <row r="61" spans="1:9" ht="17" thickBot="1" x14ac:dyDescent="0.25">
      <c r="A61" s="18" t="s">
        <v>753</v>
      </c>
      <c r="B61" s="19" t="s">
        <v>602</v>
      </c>
      <c r="C61" s="19" t="s">
        <v>34</v>
      </c>
      <c r="D61" s="19" t="s">
        <v>686</v>
      </c>
      <c r="E61" s="19" t="s">
        <v>73</v>
      </c>
      <c r="F61" s="19"/>
      <c r="G61" s="19"/>
      <c r="H61" s="19" t="s">
        <v>98</v>
      </c>
      <c r="I61" s="19" t="s">
        <v>163</v>
      </c>
    </row>
    <row r="62" spans="1:9" ht="17" thickBot="1" x14ac:dyDescent="0.25">
      <c r="A62" s="18" t="s">
        <v>754</v>
      </c>
      <c r="B62" s="19" t="s">
        <v>637</v>
      </c>
      <c r="C62" s="19" t="s">
        <v>44</v>
      </c>
      <c r="D62" s="19" t="s">
        <v>686</v>
      </c>
      <c r="E62" s="19" t="s">
        <v>73</v>
      </c>
      <c r="F62" s="19"/>
      <c r="G62" s="19"/>
      <c r="H62" s="19" t="s">
        <v>98</v>
      </c>
      <c r="I62" s="19" t="s">
        <v>163</v>
      </c>
    </row>
    <row r="63" spans="1:9" x14ac:dyDescent="0.2">
      <c r="A63" s="20"/>
    </row>
    <row r="64" spans="1:9" x14ac:dyDescent="0.2">
      <c r="A64" s="20"/>
    </row>
    <row r="65" spans="1:1" x14ac:dyDescent="0.2">
      <c r="A65" s="20"/>
    </row>
  </sheetData>
  <sortState ref="A3:I62">
    <sortCondition ref="H3:H62"/>
  </sortState>
  <mergeCells count="1">
    <mergeCell ref="A1:I1"/>
  </mergeCells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>
      <selection activeCell="K14" sqref="K14"/>
    </sheetView>
  </sheetViews>
  <sheetFormatPr baseColWidth="10" defaultRowHeight="16" x14ac:dyDescent="0.2"/>
  <sheetData>
    <row r="1" spans="1:19" x14ac:dyDescent="0.2">
      <c r="A1" s="25" t="s">
        <v>688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x14ac:dyDescent="0.2">
      <c r="A2" s="25" t="s">
        <v>2</v>
      </c>
      <c r="B2" s="25" t="s">
        <v>10</v>
      </c>
      <c r="C2" s="25"/>
      <c r="D2" s="25"/>
      <c r="E2" s="25"/>
      <c r="F2" s="25"/>
      <c r="G2" s="25"/>
      <c r="H2" s="26" t="s">
        <v>17</v>
      </c>
      <c r="I2" s="26"/>
      <c r="J2" s="26"/>
      <c r="K2" s="26"/>
      <c r="L2" s="26"/>
      <c r="M2" s="26"/>
      <c r="N2" s="25" t="s">
        <v>11</v>
      </c>
      <c r="O2" s="25"/>
      <c r="P2" s="25"/>
      <c r="Q2" s="25"/>
      <c r="R2" s="25"/>
      <c r="S2" s="25"/>
    </row>
    <row r="3" spans="1:19" x14ac:dyDescent="0.2">
      <c r="A3" s="25"/>
      <c r="B3" s="3" t="s">
        <v>3</v>
      </c>
      <c r="C3" s="3" t="s">
        <v>12</v>
      </c>
      <c r="D3" s="3" t="s">
        <v>18</v>
      </c>
      <c r="E3" s="3" t="s">
        <v>19</v>
      </c>
      <c r="F3" s="3" t="s">
        <v>0</v>
      </c>
      <c r="G3" s="3" t="s">
        <v>20</v>
      </c>
      <c r="H3" s="3" t="s">
        <v>3</v>
      </c>
      <c r="I3" s="3" t="s">
        <v>12</v>
      </c>
      <c r="J3" s="3" t="s">
        <v>18</v>
      </c>
      <c r="K3" s="3" t="s">
        <v>19</v>
      </c>
      <c r="L3" s="3" t="s">
        <v>0</v>
      </c>
      <c r="M3" s="3" t="s">
        <v>20</v>
      </c>
      <c r="N3" s="3" t="s">
        <v>3</v>
      </c>
      <c r="O3" s="3" t="s">
        <v>12</v>
      </c>
      <c r="P3" s="3" t="s">
        <v>18</v>
      </c>
      <c r="Q3" s="3" t="s">
        <v>19</v>
      </c>
      <c r="R3" s="3" t="s">
        <v>0</v>
      </c>
      <c r="S3" s="3" t="s">
        <v>20</v>
      </c>
    </row>
    <row r="4" spans="1:19" x14ac:dyDescent="0.2">
      <c r="A4" s="6" t="s">
        <v>4</v>
      </c>
      <c r="B4" s="1">
        <v>0</v>
      </c>
      <c r="C4" s="5">
        <f>SUM(B4*100)/F4</f>
        <v>0</v>
      </c>
      <c r="D4" s="5">
        <f>SUM(F4-B4)</f>
        <v>9</v>
      </c>
      <c r="E4" s="5">
        <f>SUM(D4*100)/F4</f>
        <v>100</v>
      </c>
      <c r="F4" s="1">
        <v>9</v>
      </c>
      <c r="G4" s="2">
        <f t="shared" ref="G4:G9" si="0">SUM(F4*100)/F$9</f>
        <v>50</v>
      </c>
      <c r="H4" s="1">
        <v>0</v>
      </c>
      <c r="I4" s="5">
        <v>0</v>
      </c>
      <c r="J4" s="5">
        <f>SUM(L4-H4)</f>
        <v>0</v>
      </c>
      <c r="K4" s="5">
        <v>0</v>
      </c>
      <c r="L4" s="1">
        <v>0</v>
      </c>
      <c r="M4" s="2">
        <f t="shared" ref="M4:M9" si="1">SUM(L4*100)/L$9</f>
        <v>0</v>
      </c>
      <c r="N4" s="5">
        <f>SUM(B4+H4)</f>
        <v>0</v>
      </c>
      <c r="O4" s="5">
        <f>SUM(N4*100)/R4</f>
        <v>0</v>
      </c>
      <c r="P4" s="5">
        <f>SUM(D4+J4)</f>
        <v>9</v>
      </c>
      <c r="Q4" s="5">
        <f>SUM(P4*100)/R4</f>
        <v>100</v>
      </c>
      <c r="R4" s="5">
        <f>SUM(N4+P4)</f>
        <v>9</v>
      </c>
      <c r="S4" s="2">
        <f t="shared" ref="S4:S9" si="2">SUM(R4*100)/R$9</f>
        <v>30</v>
      </c>
    </row>
    <row r="5" spans="1:19" x14ac:dyDescent="0.2">
      <c r="A5" s="6" t="s">
        <v>1</v>
      </c>
      <c r="B5" s="1">
        <v>0</v>
      </c>
      <c r="C5" s="5">
        <f t="shared" ref="C5:C9" si="3">SUM(B5*100)/F5</f>
        <v>0</v>
      </c>
      <c r="D5" s="5">
        <f t="shared" ref="D5:D9" si="4">SUM(F5-B5)</f>
        <v>5</v>
      </c>
      <c r="E5" s="5">
        <f t="shared" ref="E5:E9" si="5">SUM(D5*100)/F5</f>
        <v>100</v>
      </c>
      <c r="F5" s="1">
        <v>5</v>
      </c>
      <c r="G5" s="2">
        <f t="shared" si="0"/>
        <v>27.777777777777779</v>
      </c>
      <c r="H5" s="1">
        <v>1</v>
      </c>
      <c r="I5" s="5">
        <f t="shared" ref="I5:I9" si="6">SUM(H5*100)/L5</f>
        <v>33.333333333333336</v>
      </c>
      <c r="J5" s="5">
        <f t="shared" ref="J5:J9" si="7">SUM(L5-H5)</f>
        <v>2</v>
      </c>
      <c r="K5" s="5">
        <f t="shared" ref="K5:K9" si="8">SUM(J5*100)/L5</f>
        <v>66.666666666666671</v>
      </c>
      <c r="L5" s="1">
        <v>3</v>
      </c>
      <c r="M5" s="2">
        <f t="shared" si="1"/>
        <v>25</v>
      </c>
      <c r="N5" s="5">
        <f t="shared" ref="N5:N9" si="9">SUM(B5+H5)</f>
        <v>1</v>
      </c>
      <c r="O5" s="2">
        <f t="shared" ref="O5:O9" si="10">SUM(N5*100)/R5</f>
        <v>12.5</v>
      </c>
      <c r="P5" s="5">
        <f t="shared" ref="P5:P9" si="11">SUM(D5+J5)</f>
        <v>7</v>
      </c>
      <c r="Q5" s="2">
        <f t="shared" ref="Q5:Q8" si="12">SUM(P5*100)/R5</f>
        <v>87.5</v>
      </c>
      <c r="R5" s="5">
        <f t="shared" ref="R5:R8" si="13">SUM(N5+P5)</f>
        <v>8</v>
      </c>
      <c r="S5" s="5">
        <f t="shared" si="2"/>
        <v>26.666666666666668</v>
      </c>
    </row>
    <row r="6" spans="1:19" x14ac:dyDescent="0.2">
      <c r="A6" s="6" t="s">
        <v>7</v>
      </c>
      <c r="B6" s="1">
        <v>0</v>
      </c>
      <c r="C6" s="5">
        <f t="shared" si="3"/>
        <v>0</v>
      </c>
      <c r="D6" s="5">
        <f t="shared" si="4"/>
        <v>4</v>
      </c>
      <c r="E6" s="5">
        <f t="shared" si="5"/>
        <v>100</v>
      </c>
      <c r="F6" s="1">
        <v>4</v>
      </c>
      <c r="G6" s="2">
        <f t="shared" si="0"/>
        <v>22.222222222222221</v>
      </c>
      <c r="H6" s="1">
        <v>1</v>
      </c>
      <c r="I6" s="5">
        <v>0</v>
      </c>
      <c r="J6" s="5">
        <f t="shared" si="7"/>
        <v>3</v>
      </c>
      <c r="K6" s="5">
        <v>0</v>
      </c>
      <c r="L6" s="1">
        <v>4</v>
      </c>
      <c r="M6" s="5">
        <f t="shared" si="1"/>
        <v>33.333333333333336</v>
      </c>
      <c r="N6" s="5">
        <f t="shared" si="9"/>
        <v>1</v>
      </c>
      <c r="O6" s="2">
        <f t="shared" si="10"/>
        <v>12.5</v>
      </c>
      <c r="P6" s="5">
        <f t="shared" si="11"/>
        <v>7</v>
      </c>
      <c r="Q6" s="2">
        <f t="shared" si="12"/>
        <v>87.5</v>
      </c>
      <c r="R6" s="5">
        <f t="shared" si="13"/>
        <v>8</v>
      </c>
      <c r="S6" s="2">
        <f t="shared" si="2"/>
        <v>26.666666666666668</v>
      </c>
    </row>
    <row r="7" spans="1:19" x14ac:dyDescent="0.2">
      <c r="A7" s="6" t="s">
        <v>6</v>
      </c>
      <c r="B7" s="1">
        <v>0</v>
      </c>
      <c r="C7" s="5">
        <v>0</v>
      </c>
      <c r="D7" s="5">
        <f t="shared" si="4"/>
        <v>0</v>
      </c>
      <c r="E7" s="5">
        <v>0</v>
      </c>
      <c r="F7" s="1">
        <v>0</v>
      </c>
      <c r="G7" s="5">
        <f t="shared" si="0"/>
        <v>0</v>
      </c>
      <c r="H7" s="1">
        <v>0</v>
      </c>
      <c r="I7" s="5">
        <f t="shared" si="6"/>
        <v>0</v>
      </c>
      <c r="J7" s="5">
        <f t="shared" si="7"/>
        <v>3</v>
      </c>
      <c r="K7" s="5">
        <f t="shared" si="8"/>
        <v>100</v>
      </c>
      <c r="L7" s="1">
        <v>3</v>
      </c>
      <c r="M7" s="2">
        <f t="shared" si="1"/>
        <v>25</v>
      </c>
      <c r="N7" s="5">
        <f t="shared" si="9"/>
        <v>0</v>
      </c>
      <c r="O7" s="5">
        <f t="shared" si="10"/>
        <v>0</v>
      </c>
      <c r="P7" s="5">
        <f t="shared" si="11"/>
        <v>3</v>
      </c>
      <c r="Q7" s="5">
        <f t="shared" si="12"/>
        <v>100</v>
      </c>
      <c r="R7" s="5">
        <f t="shared" si="13"/>
        <v>3</v>
      </c>
      <c r="S7" s="2">
        <f t="shared" si="2"/>
        <v>10</v>
      </c>
    </row>
    <row r="8" spans="1:19" x14ac:dyDescent="0.2">
      <c r="A8" s="6" t="s">
        <v>684</v>
      </c>
      <c r="B8" s="1">
        <v>0</v>
      </c>
      <c r="C8" s="5">
        <v>0</v>
      </c>
      <c r="D8" s="5">
        <f t="shared" si="4"/>
        <v>0</v>
      </c>
      <c r="E8" s="5">
        <v>0</v>
      </c>
      <c r="F8" s="1">
        <v>0</v>
      </c>
      <c r="G8" s="5">
        <f t="shared" si="0"/>
        <v>0</v>
      </c>
      <c r="H8" s="1">
        <v>1</v>
      </c>
      <c r="I8" s="5">
        <f t="shared" si="6"/>
        <v>50</v>
      </c>
      <c r="J8" s="5">
        <f t="shared" si="7"/>
        <v>1</v>
      </c>
      <c r="K8" s="5">
        <f t="shared" si="8"/>
        <v>50</v>
      </c>
      <c r="L8" s="1">
        <v>2</v>
      </c>
      <c r="M8" s="2">
        <f t="shared" si="1"/>
        <v>16.666666666666668</v>
      </c>
      <c r="N8" s="5">
        <f t="shared" si="9"/>
        <v>1</v>
      </c>
      <c r="O8" s="5">
        <f t="shared" si="10"/>
        <v>50</v>
      </c>
      <c r="P8" s="5">
        <f t="shared" si="11"/>
        <v>1</v>
      </c>
      <c r="Q8" s="5">
        <f t="shared" si="12"/>
        <v>50</v>
      </c>
      <c r="R8" s="5">
        <f t="shared" si="13"/>
        <v>2</v>
      </c>
      <c r="S8" s="2">
        <f t="shared" si="2"/>
        <v>6.666666666666667</v>
      </c>
    </row>
    <row r="9" spans="1:19" x14ac:dyDescent="0.2">
      <c r="A9" s="6" t="s">
        <v>0</v>
      </c>
      <c r="B9" s="1">
        <f>SUM(B4:B8)</f>
        <v>0</v>
      </c>
      <c r="C9" s="5">
        <f t="shared" si="3"/>
        <v>0</v>
      </c>
      <c r="D9" s="5">
        <f t="shared" si="4"/>
        <v>18</v>
      </c>
      <c r="E9" s="5">
        <f t="shared" si="5"/>
        <v>100</v>
      </c>
      <c r="F9" s="1">
        <f>SUM(F4:F8)</f>
        <v>18</v>
      </c>
      <c r="G9" s="5">
        <f t="shared" si="0"/>
        <v>100</v>
      </c>
      <c r="H9" s="1">
        <f>SUM(H4:H8)</f>
        <v>3</v>
      </c>
      <c r="I9" s="5">
        <f t="shared" si="6"/>
        <v>25</v>
      </c>
      <c r="J9" s="5">
        <f t="shared" si="7"/>
        <v>9</v>
      </c>
      <c r="K9" s="5">
        <f t="shared" si="8"/>
        <v>75</v>
      </c>
      <c r="L9" s="1">
        <f>SUM(L4:L8)</f>
        <v>12</v>
      </c>
      <c r="M9" s="5">
        <f t="shared" si="1"/>
        <v>100</v>
      </c>
      <c r="N9" s="5">
        <f t="shared" si="9"/>
        <v>3</v>
      </c>
      <c r="O9" s="5">
        <f t="shared" si="10"/>
        <v>10</v>
      </c>
      <c r="P9" s="5">
        <f t="shared" si="11"/>
        <v>27</v>
      </c>
      <c r="Q9" s="5">
        <f t="shared" ref="Q9" si="14">SUM(P9*100)/R9</f>
        <v>90</v>
      </c>
      <c r="R9" s="5">
        <f>SUM(R4:R8)</f>
        <v>30</v>
      </c>
      <c r="S9" s="5">
        <f t="shared" si="2"/>
        <v>100</v>
      </c>
    </row>
  </sheetData>
  <mergeCells count="5">
    <mergeCell ref="A1:S1"/>
    <mergeCell ref="A2:A3"/>
    <mergeCell ref="B2:G2"/>
    <mergeCell ref="H2:M2"/>
    <mergeCell ref="N2:S2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37" zoomScale="15" zoomScaleNormal="15" workbookViewId="0">
      <selection sqref="A1:I1"/>
    </sheetView>
  </sheetViews>
  <sheetFormatPr baseColWidth="10" defaultRowHeight="16" x14ac:dyDescent="0.2"/>
  <cols>
    <col min="1" max="4" width="24.5" style="15" customWidth="1"/>
    <col min="5" max="5" width="32.1640625" style="15" customWidth="1"/>
    <col min="6" max="9" width="24.5" style="15" customWidth="1"/>
  </cols>
  <sheetData>
    <row r="1" spans="1:9" ht="17" thickBot="1" x14ac:dyDescent="0.25">
      <c r="A1" s="30" t="s">
        <v>160</v>
      </c>
      <c r="B1" s="31"/>
      <c r="C1" s="31"/>
      <c r="D1" s="31"/>
      <c r="E1" s="31"/>
      <c r="F1" s="31"/>
      <c r="G1" s="31"/>
      <c r="H1" s="31"/>
      <c r="I1" s="32"/>
    </row>
    <row r="2" spans="1:9" ht="17" thickBot="1" x14ac:dyDescent="0.25">
      <c r="A2" s="16" t="s">
        <v>23</v>
      </c>
      <c r="B2" s="17" t="s">
        <v>24</v>
      </c>
      <c r="C2" s="17" t="s">
        <v>25</v>
      </c>
      <c r="D2" s="17" t="s">
        <v>2</v>
      </c>
      <c r="E2" s="17" t="s">
        <v>31</v>
      </c>
      <c r="F2" s="17" t="s">
        <v>26</v>
      </c>
      <c r="G2" s="17" t="s">
        <v>27</v>
      </c>
      <c r="H2" s="17" t="s">
        <v>28</v>
      </c>
      <c r="I2" s="17" t="s">
        <v>29</v>
      </c>
    </row>
    <row r="3" spans="1:9" ht="17" thickBot="1" x14ac:dyDescent="0.25">
      <c r="A3" s="18" t="s">
        <v>535</v>
      </c>
      <c r="B3" s="19" t="s">
        <v>493</v>
      </c>
      <c r="C3" s="19" t="s">
        <v>34</v>
      </c>
      <c r="D3" s="19" t="s">
        <v>4</v>
      </c>
      <c r="E3" s="19" t="s">
        <v>10</v>
      </c>
      <c r="F3" s="18" t="s">
        <v>756</v>
      </c>
      <c r="G3" s="19"/>
      <c r="H3" s="19" t="s">
        <v>35</v>
      </c>
      <c r="I3" s="19" t="s">
        <v>161</v>
      </c>
    </row>
    <row r="4" spans="1:9" ht="17" thickBot="1" x14ac:dyDescent="0.25">
      <c r="A4" s="18" t="s">
        <v>536</v>
      </c>
      <c r="B4" s="19" t="s">
        <v>270</v>
      </c>
      <c r="C4" s="19" t="s">
        <v>34</v>
      </c>
      <c r="D4" s="19" t="s">
        <v>4</v>
      </c>
      <c r="E4" s="19" t="s">
        <v>10</v>
      </c>
      <c r="F4" s="18" t="s">
        <v>757</v>
      </c>
      <c r="G4" s="19"/>
      <c r="H4" s="19" t="s">
        <v>35</v>
      </c>
      <c r="I4" s="19" t="s">
        <v>161</v>
      </c>
    </row>
    <row r="5" spans="1:9" ht="17" thickBot="1" x14ac:dyDescent="0.25">
      <c r="A5" s="18" t="s">
        <v>537</v>
      </c>
      <c r="B5" s="19" t="s">
        <v>494</v>
      </c>
      <c r="C5" s="19" t="s">
        <v>34</v>
      </c>
      <c r="D5" s="19" t="s">
        <v>4</v>
      </c>
      <c r="E5" s="19" t="s">
        <v>10</v>
      </c>
      <c r="F5" s="18" t="s">
        <v>758</v>
      </c>
      <c r="G5" s="19"/>
      <c r="H5" s="19" t="s">
        <v>35</v>
      </c>
      <c r="I5" s="19" t="s">
        <v>161</v>
      </c>
    </row>
    <row r="6" spans="1:9" ht="17" thickBot="1" x14ac:dyDescent="0.25">
      <c r="A6" s="18" t="s">
        <v>538</v>
      </c>
      <c r="B6" s="19" t="s">
        <v>237</v>
      </c>
      <c r="C6" s="19" t="s">
        <v>34</v>
      </c>
      <c r="D6" s="19" t="s">
        <v>4</v>
      </c>
      <c r="E6" s="19" t="s">
        <v>10</v>
      </c>
      <c r="F6" s="18" t="s">
        <v>759</v>
      </c>
      <c r="G6" s="19"/>
      <c r="H6" s="19" t="s">
        <v>35</v>
      </c>
      <c r="I6" s="19" t="s">
        <v>161</v>
      </c>
    </row>
    <row r="7" spans="1:9" ht="17" thickBot="1" x14ac:dyDescent="0.25">
      <c r="A7" s="18" t="s">
        <v>539</v>
      </c>
      <c r="B7" s="19" t="s">
        <v>495</v>
      </c>
      <c r="C7" s="19" t="s">
        <v>34</v>
      </c>
      <c r="D7" s="19" t="s">
        <v>4</v>
      </c>
      <c r="E7" s="19" t="s">
        <v>10</v>
      </c>
      <c r="F7" s="18" t="s">
        <v>760</v>
      </c>
      <c r="G7" s="19"/>
      <c r="H7" s="19" t="s">
        <v>35</v>
      </c>
      <c r="I7" s="19" t="s">
        <v>161</v>
      </c>
    </row>
    <row r="8" spans="1:9" ht="17" thickBot="1" x14ac:dyDescent="0.25">
      <c r="A8" s="18" t="s">
        <v>540</v>
      </c>
      <c r="B8" s="19" t="s">
        <v>399</v>
      </c>
      <c r="C8" s="19" t="s">
        <v>34</v>
      </c>
      <c r="D8" s="19" t="s">
        <v>4</v>
      </c>
      <c r="E8" s="19" t="s">
        <v>10</v>
      </c>
      <c r="F8" s="18" t="s">
        <v>761</v>
      </c>
      <c r="G8" s="19"/>
      <c r="H8" s="19" t="s">
        <v>35</v>
      </c>
      <c r="I8" s="19" t="s">
        <v>161</v>
      </c>
    </row>
    <row r="9" spans="1:9" ht="17" thickBot="1" x14ac:dyDescent="0.25">
      <c r="A9" s="18" t="s">
        <v>541</v>
      </c>
      <c r="B9" s="19" t="s">
        <v>496</v>
      </c>
      <c r="C9" s="19" t="s">
        <v>34</v>
      </c>
      <c r="D9" s="19" t="s">
        <v>4</v>
      </c>
      <c r="E9" s="19" t="s">
        <v>10</v>
      </c>
      <c r="F9" s="18" t="s">
        <v>762</v>
      </c>
      <c r="G9" s="19"/>
      <c r="H9" s="19" t="s">
        <v>35</v>
      </c>
      <c r="I9" s="19" t="s">
        <v>161</v>
      </c>
    </row>
    <row r="10" spans="1:9" ht="17" thickBot="1" x14ac:dyDescent="0.25">
      <c r="A10" s="18" t="s">
        <v>542</v>
      </c>
      <c r="B10" s="19" t="s">
        <v>222</v>
      </c>
      <c r="C10" s="19" t="s">
        <v>34</v>
      </c>
      <c r="D10" s="19" t="s">
        <v>4</v>
      </c>
      <c r="E10" s="19" t="s">
        <v>10</v>
      </c>
      <c r="F10" s="18" t="s">
        <v>763</v>
      </c>
      <c r="G10" s="19"/>
      <c r="H10" s="19" t="s">
        <v>35</v>
      </c>
      <c r="I10" s="19" t="s">
        <v>161</v>
      </c>
    </row>
    <row r="11" spans="1:9" ht="17" thickBot="1" x14ac:dyDescent="0.25">
      <c r="A11" s="18" t="s">
        <v>543</v>
      </c>
      <c r="B11" s="19" t="s">
        <v>497</v>
      </c>
      <c r="C11" s="19" t="s">
        <v>34</v>
      </c>
      <c r="D11" s="19" t="s">
        <v>4</v>
      </c>
      <c r="E11" s="19" t="s">
        <v>10</v>
      </c>
      <c r="F11" s="18" t="s">
        <v>764</v>
      </c>
      <c r="G11" s="19"/>
      <c r="H11" s="19" t="s">
        <v>35</v>
      </c>
      <c r="I11" s="19" t="s">
        <v>161</v>
      </c>
    </row>
    <row r="12" spans="1:9" ht="17" thickBot="1" x14ac:dyDescent="0.25">
      <c r="A12" s="18" t="s">
        <v>544</v>
      </c>
      <c r="B12" s="19" t="s">
        <v>498</v>
      </c>
      <c r="C12" s="19" t="s">
        <v>34</v>
      </c>
      <c r="D12" s="19" t="s">
        <v>1</v>
      </c>
      <c r="E12" s="19" t="s">
        <v>10</v>
      </c>
      <c r="F12" s="18" t="s">
        <v>765</v>
      </c>
      <c r="G12" s="19"/>
      <c r="H12" s="19" t="s">
        <v>35</v>
      </c>
      <c r="I12" s="19" t="s">
        <v>161</v>
      </c>
    </row>
    <row r="13" spans="1:9" ht="17" thickBot="1" x14ac:dyDescent="0.25">
      <c r="A13" s="18" t="s">
        <v>545</v>
      </c>
      <c r="B13" s="19" t="s">
        <v>397</v>
      </c>
      <c r="C13" s="19" t="s">
        <v>34</v>
      </c>
      <c r="D13" s="19" t="s">
        <v>1</v>
      </c>
      <c r="E13" s="19" t="s">
        <v>10</v>
      </c>
      <c r="F13" s="18" t="s">
        <v>766</v>
      </c>
      <c r="G13" s="19"/>
      <c r="H13" s="19" t="s">
        <v>35</v>
      </c>
      <c r="I13" s="19" t="s">
        <v>161</v>
      </c>
    </row>
    <row r="14" spans="1:9" ht="17" thickBot="1" x14ac:dyDescent="0.25">
      <c r="A14" s="18" t="s">
        <v>546</v>
      </c>
      <c r="B14" s="19" t="s">
        <v>499</v>
      </c>
      <c r="C14" s="19" t="s">
        <v>34</v>
      </c>
      <c r="D14" s="19" t="s">
        <v>1</v>
      </c>
      <c r="E14" s="19" t="s">
        <v>10</v>
      </c>
      <c r="F14" s="18" t="s">
        <v>767</v>
      </c>
      <c r="G14" s="19"/>
      <c r="H14" s="19" t="s">
        <v>35</v>
      </c>
      <c r="I14" s="19" t="s">
        <v>161</v>
      </c>
    </row>
    <row r="15" spans="1:9" ht="17" thickBot="1" x14ac:dyDescent="0.25">
      <c r="A15" s="18" t="s">
        <v>547</v>
      </c>
      <c r="B15" s="19" t="s">
        <v>169</v>
      </c>
      <c r="C15" s="19" t="s">
        <v>34</v>
      </c>
      <c r="D15" s="19" t="s">
        <v>1</v>
      </c>
      <c r="E15" s="19" t="s">
        <v>10</v>
      </c>
      <c r="F15" s="18" t="s">
        <v>768</v>
      </c>
      <c r="G15" s="19"/>
      <c r="H15" s="19" t="s">
        <v>35</v>
      </c>
      <c r="I15" s="19" t="s">
        <v>161</v>
      </c>
    </row>
    <row r="16" spans="1:9" ht="17" thickBot="1" x14ac:dyDescent="0.25">
      <c r="A16" s="18" t="s">
        <v>548</v>
      </c>
      <c r="B16" s="19" t="s">
        <v>500</v>
      </c>
      <c r="C16" s="19" t="s">
        <v>34</v>
      </c>
      <c r="D16" s="19" t="s">
        <v>1</v>
      </c>
      <c r="E16" s="19" t="s">
        <v>10</v>
      </c>
      <c r="F16" s="18" t="s">
        <v>769</v>
      </c>
      <c r="G16" s="19"/>
      <c r="H16" s="19" t="s">
        <v>35</v>
      </c>
      <c r="I16" s="19" t="s">
        <v>161</v>
      </c>
    </row>
    <row r="17" spans="1:9" ht="17" thickBot="1" x14ac:dyDescent="0.25">
      <c r="A17" s="18" t="s">
        <v>549</v>
      </c>
      <c r="B17" s="19" t="s">
        <v>243</v>
      </c>
      <c r="C17" s="19" t="s">
        <v>34</v>
      </c>
      <c r="D17" s="19" t="s">
        <v>7</v>
      </c>
      <c r="E17" s="19" t="s">
        <v>10</v>
      </c>
      <c r="F17" s="18" t="s">
        <v>770</v>
      </c>
      <c r="G17" s="19"/>
      <c r="H17" s="19" t="s">
        <v>35</v>
      </c>
      <c r="I17" s="19" t="s">
        <v>161</v>
      </c>
    </row>
    <row r="18" spans="1:9" ht="17" thickBot="1" x14ac:dyDescent="0.25">
      <c r="A18" s="18" t="s">
        <v>61</v>
      </c>
      <c r="B18" s="19" t="s">
        <v>501</v>
      </c>
      <c r="C18" s="19" t="s">
        <v>34</v>
      </c>
      <c r="D18" s="19" t="s">
        <v>7</v>
      </c>
      <c r="E18" s="19" t="s">
        <v>10</v>
      </c>
      <c r="F18" s="18" t="s">
        <v>771</v>
      </c>
      <c r="G18" s="19"/>
      <c r="H18" s="19" t="s">
        <v>35</v>
      </c>
      <c r="I18" s="19" t="s">
        <v>161</v>
      </c>
    </row>
    <row r="19" spans="1:9" ht="17" thickBot="1" x14ac:dyDescent="0.25">
      <c r="A19" s="18" t="s">
        <v>550</v>
      </c>
      <c r="B19" s="19" t="s">
        <v>502</v>
      </c>
      <c r="C19" s="19" t="s">
        <v>34</v>
      </c>
      <c r="D19" s="19" t="s">
        <v>7</v>
      </c>
      <c r="E19" s="19" t="s">
        <v>10</v>
      </c>
      <c r="F19" s="18" t="s">
        <v>772</v>
      </c>
      <c r="G19" s="19"/>
      <c r="H19" s="19" t="s">
        <v>35</v>
      </c>
      <c r="I19" s="19" t="s">
        <v>161</v>
      </c>
    </row>
    <row r="20" spans="1:9" ht="17" thickBot="1" x14ac:dyDescent="0.25">
      <c r="A20" s="18" t="s">
        <v>551</v>
      </c>
      <c r="B20" s="19" t="s">
        <v>503</v>
      </c>
      <c r="C20" s="19" t="s">
        <v>34</v>
      </c>
      <c r="D20" s="19" t="s">
        <v>7</v>
      </c>
      <c r="E20" s="19" t="s">
        <v>10</v>
      </c>
      <c r="F20" s="18" t="s">
        <v>773</v>
      </c>
      <c r="G20" s="19"/>
      <c r="H20" s="19" t="s">
        <v>35</v>
      </c>
      <c r="I20" s="19" t="s">
        <v>161</v>
      </c>
    </row>
    <row r="21" spans="1:9" ht="17" thickBot="1" x14ac:dyDescent="0.25">
      <c r="A21" s="18" t="s">
        <v>552</v>
      </c>
      <c r="B21" s="19" t="s">
        <v>504</v>
      </c>
      <c r="C21" s="19" t="s">
        <v>44</v>
      </c>
      <c r="D21" s="19" t="s">
        <v>1</v>
      </c>
      <c r="E21" s="19" t="s">
        <v>73</v>
      </c>
      <c r="F21" s="19"/>
      <c r="G21" s="19"/>
      <c r="H21" s="19" t="s">
        <v>35</v>
      </c>
      <c r="I21" s="19" t="s">
        <v>161</v>
      </c>
    </row>
    <row r="22" spans="1:9" ht="17" thickBot="1" x14ac:dyDescent="0.25">
      <c r="A22" s="18" t="s">
        <v>553</v>
      </c>
      <c r="B22" s="19" t="s">
        <v>505</v>
      </c>
      <c r="C22" s="19" t="s">
        <v>34</v>
      </c>
      <c r="D22" s="19" t="s">
        <v>1</v>
      </c>
      <c r="E22" s="19" t="s">
        <v>73</v>
      </c>
      <c r="F22" s="19"/>
      <c r="G22" s="19"/>
      <c r="H22" s="19" t="s">
        <v>35</v>
      </c>
      <c r="I22" s="19" t="s">
        <v>161</v>
      </c>
    </row>
    <row r="23" spans="1:9" ht="17" thickBot="1" x14ac:dyDescent="0.25">
      <c r="A23" s="18" t="s">
        <v>554</v>
      </c>
      <c r="B23" s="19" t="s">
        <v>503</v>
      </c>
      <c r="C23" s="19" t="s">
        <v>34</v>
      </c>
      <c r="D23" s="19" t="s">
        <v>1</v>
      </c>
      <c r="E23" s="19" t="s">
        <v>73</v>
      </c>
      <c r="F23" s="19"/>
      <c r="G23" s="19"/>
      <c r="H23" s="19" t="s">
        <v>35</v>
      </c>
      <c r="I23" s="19" t="s">
        <v>161</v>
      </c>
    </row>
    <row r="24" spans="1:9" ht="17" thickBot="1" x14ac:dyDescent="0.25">
      <c r="A24" s="18" t="s">
        <v>555</v>
      </c>
      <c r="B24" s="19" t="s">
        <v>506</v>
      </c>
      <c r="C24" s="19" t="s">
        <v>34</v>
      </c>
      <c r="D24" s="19" t="s">
        <v>7</v>
      </c>
      <c r="E24" s="19" t="s">
        <v>73</v>
      </c>
      <c r="F24" s="19"/>
      <c r="G24" s="19"/>
      <c r="H24" s="19" t="s">
        <v>35</v>
      </c>
      <c r="I24" s="19" t="s">
        <v>161</v>
      </c>
    </row>
    <row r="25" spans="1:9" ht="17" thickBot="1" x14ac:dyDescent="0.25">
      <c r="A25" s="18" t="s">
        <v>301</v>
      </c>
      <c r="B25" s="19" t="s">
        <v>250</v>
      </c>
      <c r="C25" s="19" t="s">
        <v>34</v>
      </c>
      <c r="D25" s="19" t="s">
        <v>7</v>
      </c>
      <c r="E25" s="19" t="s">
        <v>73</v>
      </c>
      <c r="F25" s="19"/>
      <c r="G25" s="19"/>
      <c r="H25" s="19" t="s">
        <v>35</v>
      </c>
      <c r="I25" s="19" t="s">
        <v>161</v>
      </c>
    </row>
    <row r="26" spans="1:9" ht="17" thickBot="1" x14ac:dyDescent="0.25">
      <c r="A26" s="18" t="s">
        <v>556</v>
      </c>
      <c r="B26" s="19" t="s">
        <v>507</v>
      </c>
      <c r="C26" s="19" t="s">
        <v>44</v>
      </c>
      <c r="D26" s="19" t="s">
        <v>7</v>
      </c>
      <c r="E26" s="19" t="s">
        <v>73</v>
      </c>
      <c r="F26" s="19"/>
      <c r="G26" s="19"/>
      <c r="H26" s="19" t="s">
        <v>35</v>
      </c>
      <c r="I26" s="19" t="s">
        <v>161</v>
      </c>
    </row>
    <row r="27" spans="1:9" ht="17" thickBot="1" x14ac:dyDescent="0.25">
      <c r="A27" s="18" t="s">
        <v>557</v>
      </c>
      <c r="B27" s="19" t="s">
        <v>508</v>
      </c>
      <c r="C27" s="19" t="s">
        <v>34</v>
      </c>
      <c r="D27" s="19" t="s">
        <v>7</v>
      </c>
      <c r="E27" s="19" t="s">
        <v>73</v>
      </c>
      <c r="F27" s="19"/>
      <c r="G27" s="19"/>
      <c r="H27" s="19" t="s">
        <v>35</v>
      </c>
      <c r="I27" s="19" t="s">
        <v>161</v>
      </c>
    </row>
    <row r="28" spans="1:9" ht="17" thickBot="1" x14ac:dyDescent="0.25">
      <c r="A28" s="18" t="s">
        <v>84</v>
      </c>
      <c r="B28" s="19" t="s">
        <v>252</v>
      </c>
      <c r="C28" s="19" t="s">
        <v>34</v>
      </c>
      <c r="D28" s="19" t="s">
        <v>6</v>
      </c>
      <c r="E28" s="19" t="s">
        <v>73</v>
      </c>
      <c r="F28" s="19"/>
      <c r="G28" s="19"/>
      <c r="H28" s="19" t="s">
        <v>35</v>
      </c>
      <c r="I28" s="19" t="s">
        <v>161</v>
      </c>
    </row>
    <row r="29" spans="1:9" ht="17" thickBot="1" x14ac:dyDescent="0.25">
      <c r="A29" s="18" t="s">
        <v>558</v>
      </c>
      <c r="B29" s="19" t="s">
        <v>116</v>
      </c>
      <c r="C29" s="19" t="s">
        <v>34</v>
      </c>
      <c r="D29" s="19" t="s">
        <v>6</v>
      </c>
      <c r="E29" s="19" t="s">
        <v>73</v>
      </c>
      <c r="F29" s="19"/>
      <c r="G29" s="19"/>
      <c r="H29" s="19" t="s">
        <v>35</v>
      </c>
      <c r="I29" s="19" t="s">
        <v>161</v>
      </c>
    </row>
    <row r="30" spans="1:9" ht="17" thickBot="1" x14ac:dyDescent="0.25">
      <c r="A30" s="18" t="s">
        <v>559</v>
      </c>
      <c r="B30" s="19" t="s">
        <v>509</v>
      </c>
      <c r="C30" s="19" t="s">
        <v>34</v>
      </c>
      <c r="D30" s="19" t="s">
        <v>6</v>
      </c>
      <c r="E30" s="19" t="s">
        <v>73</v>
      </c>
      <c r="F30" s="19"/>
      <c r="G30" s="19"/>
      <c r="H30" s="19" t="s">
        <v>35</v>
      </c>
      <c r="I30" s="19" t="s">
        <v>161</v>
      </c>
    </row>
    <row r="31" spans="1:9" ht="17" thickBot="1" x14ac:dyDescent="0.25">
      <c r="A31" s="18" t="s">
        <v>560</v>
      </c>
      <c r="B31" s="19" t="s">
        <v>401</v>
      </c>
      <c r="C31" s="19" t="s">
        <v>34</v>
      </c>
      <c r="D31" s="19" t="s">
        <v>684</v>
      </c>
      <c r="E31" s="19" t="s">
        <v>73</v>
      </c>
      <c r="F31" s="19"/>
      <c r="G31" s="19"/>
      <c r="H31" s="19" t="s">
        <v>35</v>
      </c>
      <c r="I31" s="19" t="s">
        <v>161</v>
      </c>
    </row>
    <row r="32" spans="1:9" ht="17" thickBot="1" x14ac:dyDescent="0.25">
      <c r="A32" s="18" t="s">
        <v>367</v>
      </c>
      <c r="B32" s="19" t="s">
        <v>510</v>
      </c>
      <c r="C32" s="19" t="s">
        <v>44</v>
      </c>
      <c r="D32" s="19" t="s">
        <v>684</v>
      </c>
      <c r="E32" s="19" t="s">
        <v>73</v>
      </c>
      <c r="F32" s="19"/>
      <c r="G32" s="19"/>
      <c r="H32" s="19" t="s">
        <v>35</v>
      </c>
      <c r="I32" s="19" t="s">
        <v>161</v>
      </c>
    </row>
    <row r="33" spans="1:9" ht="17" thickBot="1" x14ac:dyDescent="0.25">
      <c r="A33" s="18" t="s">
        <v>561</v>
      </c>
      <c r="B33" s="19" t="s">
        <v>116</v>
      </c>
      <c r="C33" s="19" t="s">
        <v>34</v>
      </c>
      <c r="D33" s="19" t="s">
        <v>4</v>
      </c>
      <c r="E33" s="19" t="s">
        <v>10</v>
      </c>
      <c r="F33" s="18" t="s">
        <v>756</v>
      </c>
      <c r="G33" s="19"/>
      <c r="H33" s="19" t="s">
        <v>98</v>
      </c>
      <c r="I33" s="19" t="s">
        <v>161</v>
      </c>
    </row>
    <row r="34" spans="1:9" ht="17" thickBot="1" x14ac:dyDescent="0.25">
      <c r="A34" s="18" t="s">
        <v>562</v>
      </c>
      <c r="B34" s="19" t="s">
        <v>490</v>
      </c>
      <c r="C34" s="19" t="s">
        <v>44</v>
      </c>
      <c r="D34" s="19" t="s">
        <v>4</v>
      </c>
      <c r="E34" s="19" t="s">
        <v>10</v>
      </c>
      <c r="F34" s="18" t="s">
        <v>757</v>
      </c>
      <c r="G34" s="19"/>
      <c r="H34" s="19" t="s">
        <v>98</v>
      </c>
      <c r="I34" s="19" t="s">
        <v>161</v>
      </c>
    </row>
    <row r="35" spans="1:9" ht="17" thickBot="1" x14ac:dyDescent="0.25">
      <c r="A35" s="18" t="s">
        <v>563</v>
      </c>
      <c r="B35" s="19" t="s">
        <v>511</v>
      </c>
      <c r="C35" s="19" t="s">
        <v>44</v>
      </c>
      <c r="D35" s="19" t="s">
        <v>4</v>
      </c>
      <c r="E35" s="19" t="s">
        <v>10</v>
      </c>
      <c r="F35" s="18" t="s">
        <v>758</v>
      </c>
      <c r="G35" s="19"/>
      <c r="H35" s="19" t="s">
        <v>98</v>
      </c>
      <c r="I35" s="19" t="s">
        <v>161</v>
      </c>
    </row>
    <row r="36" spans="1:9" ht="17" thickBot="1" x14ac:dyDescent="0.25">
      <c r="A36" s="18" t="s">
        <v>564</v>
      </c>
      <c r="B36" s="19" t="s">
        <v>512</v>
      </c>
      <c r="C36" s="19" t="s">
        <v>44</v>
      </c>
      <c r="D36" s="19" t="s">
        <v>4</v>
      </c>
      <c r="E36" s="19" t="s">
        <v>10</v>
      </c>
      <c r="F36" s="18" t="s">
        <v>759</v>
      </c>
      <c r="G36" s="19"/>
      <c r="H36" s="19" t="s">
        <v>98</v>
      </c>
      <c r="I36" s="19" t="s">
        <v>161</v>
      </c>
    </row>
    <row r="37" spans="1:9" ht="17" thickBot="1" x14ac:dyDescent="0.25">
      <c r="A37" s="18" t="s">
        <v>565</v>
      </c>
      <c r="B37" s="19" t="s">
        <v>513</v>
      </c>
      <c r="C37" s="19" t="s">
        <v>34</v>
      </c>
      <c r="D37" s="19" t="s">
        <v>4</v>
      </c>
      <c r="E37" s="19" t="s">
        <v>10</v>
      </c>
      <c r="F37" s="18" t="s">
        <v>760</v>
      </c>
      <c r="G37" s="19"/>
      <c r="H37" s="19" t="s">
        <v>98</v>
      </c>
      <c r="I37" s="19" t="s">
        <v>161</v>
      </c>
    </row>
    <row r="38" spans="1:9" ht="17" thickBot="1" x14ac:dyDescent="0.25">
      <c r="A38" s="18" t="s">
        <v>566</v>
      </c>
      <c r="B38" s="19" t="s">
        <v>514</v>
      </c>
      <c r="C38" s="19" t="s">
        <v>34</v>
      </c>
      <c r="D38" s="19" t="s">
        <v>4</v>
      </c>
      <c r="E38" s="19" t="s">
        <v>10</v>
      </c>
      <c r="F38" s="18" t="s">
        <v>761</v>
      </c>
      <c r="G38" s="19"/>
      <c r="H38" s="19" t="s">
        <v>98</v>
      </c>
      <c r="I38" s="19" t="s">
        <v>161</v>
      </c>
    </row>
    <row r="39" spans="1:9" ht="17" thickBot="1" x14ac:dyDescent="0.25">
      <c r="A39" s="18" t="s">
        <v>567</v>
      </c>
      <c r="B39" s="19" t="s">
        <v>515</v>
      </c>
      <c r="C39" s="19" t="s">
        <v>44</v>
      </c>
      <c r="D39" s="19" t="s">
        <v>4</v>
      </c>
      <c r="E39" s="19" t="s">
        <v>10</v>
      </c>
      <c r="F39" s="18" t="s">
        <v>762</v>
      </c>
      <c r="G39" s="19"/>
      <c r="H39" s="19" t="s">
        <v>98</v>
      </c>
      <c r="I39" s="19" t="s">
        <v>161</v>
      </c>
    </row>
    <row r="40" spans="1:9" ht="17" thickBot="1" x14ac:dyDescent="0.25">
      <c r="A40" s="18" t="s">
        <v>568</v>
      </c>
      <c r="B40" s="19" t="s">
        <v>516</v>
      </c>
      <c r="C40" s="19" t="s">
        <v>34</v>
      </c>
      <c r="D40" s="19" t="s">
        <v>4</v>
      </c>
      <c r="E40" s="19" t="s">
        <v>10</v>
      </c>
      <c r="F40" s="18" t="s">
        <v>763</v>
      </c>
      <c r="G40" s="19"/>
      <c r="H40" s="19" t="s">
        <v>98</v>
      </c>
      <c r="I40" s="19" t="s">
        <v>161</v>
      </c>
    </row>
    <row r="41" spans="1:9" ht="17" thickBot="1" x14ac:dyDescent="0.25">
      <c r="A41" s="18" t="s">
        <v>569</v>
      </c>
      <c r="B41" s="19" t="s">
        <v>517</v>
      </c>
      <c r="C41" s="19" t="s">
        <v>34</v>
      </c>
      <c r="D41" s="19" t="s">
        <v>4</v>
      </c>
      <c r="E41" s="19" t="s">
        <v>10</v>
      </c>
      <c r="F41" s="18" t="s">
        <v>764</v>
      </c>
      <c r="G41" s="19"/>
      <c r="H41" s="19" t="s">
        <v>98</v>
      </c>
      <c r="I41" s="19" t="s">
        <v>161</v>
      </c>
    </row>
    <row r="42" spans="1:9" ht="17" thickBot="1" x14ac:dyDescent="0.25">
      <c r="A42" s="18" t="s">
        <v>570</v>
      </c>
      <c r="B42" s="19" t="s">
        <v>518</v>
      </c>
      <c r="C42" s="19" t="s">
        <v>44</v>
      </c>
      <c r="D42" s="19" t="s">
        <v>1</v>
      </c>
      <c r="E42" s="19" t="s">
        <v>10</v>
      </c>
      <c r="F42" s="18" t="s">
        <v>765</v>
      </c>
      <c r="G42" s="19"/>
      <c r="H42" s="19" t="s">
        <v>98</v>
      </c>
      <c r="I42" s="19" t="s">
        <v>161</v>
      </c>
    </row>
    <row r="43" spans="1:9" ht="17" thickBot="1" x14ac:dyDescent="0.25">
      <c r="A43" s="18" t="s">
        <v>571</v>
      </c>
      <c r="B43" s="19" t="s">
        <v>519</v>
      </c>
      <c r="C43" s="19" t="s">
        <v>44</v>
      </c>
      <c r="D43" s="19" t="s">
        <v>1</v>
      </c>
      <c r="E43" s="19" t="s">
        <v>10</v>
      </c>
      <c r="F43" s="18" t="s">
        <v>766</v>
      </c>
      <c r="G43" s="19"/>
      <c r="H43" s="19" t="s">
        <v>98</v>
      </c>
      <c r="I43" s="19" t="s">
        <v>161</v>
      </c>
    </row>
    <row r="44" spans="1:9" ht="17" thickBot="1" x14ac:dyDescent="0.25">
      <c r="A44" s="18" t="s">
        <v>572</v>
      </c>
      <c r="B44" s="19" t="s">
        <v>520</v>
      </c>
      <c r="C44" s="19" t="s">
        <v>34</v>
      </c>
      <c r="D44" s="19" t="s">
        <v>1</v>
      </c>
      <c r="E44" s="19" t="s">
        <v>10</v>
      </c>
      <c r="F44" s="18" t="s">
        <v>767</v>
      </c>
      <c r="G44" s="19"/>
      <c r="H44" s="19" t="s">
        <v>98</v>
      </c>
      <c r="I44" s="19" t="s">
        <v>161</v>
      </c>
    </row>
    <row r="45" spans="1:9" ht="17" thickBot="1" x14ac:dyDescent="0.25">
      <c r="A45" s="18" t="s">
        <v>573</v>
      </c>
      <c r="B45" s="19" t="s">
        <v>173</v>
      </c>
      <c r="C45" s="19" t="s">
        <v>34</v>
      </c>
      <c r="D45" s="19" t="s">
        <v>1</v>
      </c>
      <c r="E45" s="19" t="s">
        <v>10</v>
      </c>
      <c r="F45" s="18" t="s">
        <v>768</v>
      </c>
      <c r="G45" s="19"/>
      <c r="H45" s="19" t="s">
        <v>98</v>
      </c>
      <c r="I45" s="19" t="s">
        <v>161</v>
      </c>
    </row>
    <row r="46" spans="1:9" ht="17" thickBot="1" x14ac:dyDescent="0.25">
      <c r="A46" s="18" t="s">
        <v>574</v>
      </c>
      <c r="B46" s="19" t="s">
        <v>521</v>
      </c>
      <c r="C46" s="19" t="s">
        <v>34</v>
      </c>
      <c r="D46" s="19" t="s">
        <v>1</v>
      </c>
      <c r="E46" s="19" t="s">
        <v>10</v>
      </c>
      <c r="F46" s="18" t="s">
        <v>769</v>
      </c>
      <c r="G46" s="19"/>
      <c r="H46" s="19" t="s">
        <v>98</v>
      </c>
      <c r="I46" s="19" t="s">
        <v>161</v>
      </c>
    </row>
    <row r="47" spans="1:9" ht="17" thickBot="1" x14ac:dyDescent="0.25">
      <c r="A47" s="18" t="s">
        <v>575</v>
      </c>
      <c r="B47" s="19" t="s">
        <v>278</v>
      </c>
      <c r="C47" s="19" t="s">
        <v>34</v>
      </c>
      <c r="D47" s="19" t="s">
        <v>7</v>
      </c>
      <c r="E47" s="19" t="s">
        <v>10</v>
      </c>
      <c r="F47" s="18" t="s">
        <v>770</v>
      </c>
      <c r="G47" s="19"/>
      <c r="H47" s="19" t="s">
        <v>98</v>
      </c>
      <c r="I47" s="19" t="s">
        <v>161</v>
      </c>
    </row>
    <row r="48" spans="1:9" ht="17" thickBot="1" x14ac:dyDescent="0.25">
      <c r="A48" s="18" t="s">
        <v>576</v>
      </c>
      <c r="B48" s="19" t="s">
        <v>522</v>
      </c>
      <c r="C48" s="19" t="s">
        <v>34</v>
      </c>
      <c r="D48" s="19" t="s">
        <v>7</v>
      </c>
      <c r="E48" s="19" t="s">
        <v>10</v>
      </c>
      <c r="F48" s="18" t="s">
        <v>771</v>
      </c>
      <c r="G48" s="19"/>
      <c r="H48" s="19" t="s">
        <v>98</v>
      </c>
      <c r="I48" s="19" t="s">
        <v>161</v>
      </c>
    </row>
    <row r="49" spans="1:9" ht="17" thickBot="1" x14ac:dyDescent="0.25">
      <c r="A49" s="18" t="s">
        <v>577</v>
      </c>
      <c r="B49" s="19" t="s">
        <v>523</v>
      </c>
      <c r="C49" s="19" t="s">
        <v>34</v>
      </c>
      <c r="D49" s="19" t="s">
        <v>7</v>
      </c>
      <c r="E49" s="19" t="s">
        <v>10</v>
      </c>
      <c r="F49" s="18" t="s">
        <v>772</v>
      </c>
      <c r="G49" s="19"/>
      <c r="H49" s="19" t="s">
        <v>98</v>
      </c>
      <c r="I49" s="19" t="s">
        <v>161</v>
      </c>
    </row>
    <row r="50" spans="1:9" ht="17" thickBot="1" x14ac:dyDescent="0.25">
      <c r="A50" s="18" t="s">
        <v>578</v>
      </c>
      <c r="B50" s="19" t="s">
        <v>524</v>
      </c>
      <c r="C50" s="19" t="s">
        <v>34</v>
      </c>
      <c r="D50" s="19" t="s">
        <v>7</v>
      </c>
      <c r="E50" s="19" t="s">
        <v>10</v>
      </c>
      <c r="F50" s="18" t="s">
        <v>773</v>
      </c>
      <c r="G50" s="19"/>
      <c r="H50" s="19" t="s">
        <v>98</v>
      </c>
      <c r="I50" s="19" t="s">
        <v>161</v>
      </c>
    </row>
    <row r="51" spans="1:9" ht="17" thickBot="1" x14ac:dyDescent="0.25">
      <c r="A51" s="18" t="s">
        <v>579</v>
      </c>
      <c r="B51" s="19" t="s">
        <v>525</v>
      </c>
      <c r="C51" s="19" t="s">
        <v>34</v>
      </c>
      <c r="D51" s="19" t="s">
        <v>1</v>
      </c>
      <c r="E51" s="19" t="s">
        <v>73</v>
      </c>
      <c r="F51" s="19"/>
      <c r="G51" s="19"/>
      <c r="H51" s="19" t="s">
        <v>98</v>
      </c>
      <c r="I51" s="19" t="s">
        <v>161</v>
      </c>
    </row>
    <row r="52" spans="1:9" ht="17" thickBot="1" x14ac:dyDescent="0.25">
      <c r="A52" s="18" t="s">
        <v>580</v>
      </c>
      <c r="B52" s="19" t="s">
        <v>526</v>
      </c>
      <c r="C52" s="19" t="s">
        <v>34</v>
      </c>
      <c r="D52" s="19" t="s">
        <v>1</v>
      </c>
      <c r="E52" s="19" t="s">
        <v>73</v>
      </c>
      <c r="F52" s="19"/>
      <c r="G52" s="19"/>
      <c r="H52" s="19" t="s">
        <v>98</v>
      </c>
      <c r="I52" s="19" t="s">
        <v>161</v>
      </c>
    </row>
    <row r="53" spans="1:9" ht="17" thickBot="1" x14ac:dyDescent="0.25">
      <c r="A53" s="18" t="s">
        <v>581</v>
      </c>
      <c r="B53" s="19" t="s">
        <v>527</v>
      </c>
      <c r="C53" s="19" t="s">
        <v>34</v>
      </c>
      <c r="D53" s="19" t="s">
        <v>1</v>
      </c>
      <c r="E53" s="19" t="s">
        <v>73</v>
      </c>
      <c r="F53" s="19"/>
      <c r="G53" s="19"/>
      <c r="H53" s="19" t="s">
        <v>98</v>
      </c>
      <c r="I53" s="19" t="s">
        <v>161</v>
      </c>
    </row>
    <row r="54" spans="1:9" ht="17" thickBot="1" x14ac:dyDescent="0.25">
      <c r="A54" s="18" t="s">
        <v>582</v>
      </c>
      <c r="B54" s="19" t="s">
        <v>528</v>
      </c>
      <c r="C54" s="19" t="s">
        <v>34</v>
      </c>
      <c r="D54" s="19" t="s">
        <v>7</v>
      </c>
      <c r="E54" s="19" t="s">
        <v>73</v>
      </c>
      <c r="F54" s="19"/>
      <c r="G54" s="19"/>
      <c r="H54" s="19" t="s">
        <v>98</v>
      </c>
      <c r="I54" s="19" t="s">
        <v>161</v>
      </c>
    </row>
    <row r="55" spans="1:9" ht="17" thickBot="1" x14ac:dyDescent="0.25">
      <c r="A55" s="18" t="s">
        <v>583</v>
      </c>
      <c r="B55" s="19" t="s">
        <v>529</v>
      </c>
      <c r="C55" s="19" t="s">
        <v>44</v>
      </c>
      <c r="D55" s="19" t="s">
        <v>7</v>
      </c>
      <c r="E55" s="19" t="s">
        <v>73</v>
      </c>
      <c r="F55" s="19"/>
      <c r="G55" s="19"/>
      <c r="H55" s="19" t="s">
        <v>98</v>
      </c>
      <c r="I55" s="19" t="s">
        <v>161</v>
      </c>
    </row>
    <row r="56" spans="1:9" ht="17" thickBot="1" x14ac:dyDescent="0.25">
      <c r="A56" s="18" t="s">
        <v>584</v>
      </c>
      <c r="B56" s="19" t="s">
        <v>530</v>
      </c>
      <c r="C56" s="19" t="s">
        <v>44</v>
      </c>
      <c r="D56" s="19" t="s">
        <v>7</v>
      </c>
      <c r="E56" s="19" t="s">
        <v>73</v>
      </c>
      <c r="F56" s="19"/>
      <c r="G56" s="19"/>
      <c r="H56" s="19" t="s">
        <v>98</v>
      </c>
      <c r="I56" s="19" t="s">
        <v>161</v>
      </c>
    </row>
    <row r="57" spans="1:9" ht="17" thickBot="1" x14ac:dyDescent="0.25">
      <c r="A57" s="18" t="s">
        <v>585</v>
      </c>
      <c r="B57" s="19" t="s">
        <v>399</v>
      </c>
      <c r="C57" s="19" t="s">
        <v>34</v>
      </c>
      <c r="D57" s="19" t="s">
        <v>7</v>
      </c>
      <c r="E57" s="19" t="s">
        <v>73</v>
      </c>
      <c r="F57" s="19"/>
      <c r="G57" s="19"/>
      <c r="H57" s="19" t="s">
        <v>98</v>
      </c>
      <c r="I57" s="19" t="s">
        <v>161</v>
      </c>
    </row>
    <row r="58" spans="1:9" ht="17" thickBot="1" x14ac:dyDescent="0.25">
      <c r="A58" s="18" t="s">
        <v>586</v>
      </c>
      <c r="B58" s="19" t="s">
        <v>531</v>
      </c>
      <c r="C58" s="19" t="s">
        <v>34</v>
      </c>
      <c r="D58" s="19" t="s">
        <v>6</v>
      </c>
      <c r="E58" s="19" t="s">
        <v>73</v>
      </c>
      <c r="F58" s="19"/>
      <c r="G58" s="19"/>
      <c r="H58" s="19" t="s">
        <v>98</v>
      </c>
      <c r="I58" s="19" t="s">
        <v>161</v>
      </c>
    </row>
    <row r="59" spans="1:9" ht="17" thickBot="1" x14ac:dyDescent="0.25">
      <c r="A59" s="18" t="s">
        <v>587</v>
      </c>
      <c r="B59" s="19" t="s">
        <v>532</v>
      </c>
      <c r="C59" s="19" t="s">
        <v>34</v>
      </c>
      <c r="D59" s="19" t="s">
        <v>6</v>
      </c>
      <c r="E59" s="19" t="s">
        <v>73</v>
      </c>
      <c r="F59" s="19"/>
      <c r="G59" s="19"/>
      <c r="H59" s="19" t="s">
        <v>98</v>
      </c>
      <c r="I59" s="19" t="s">
        <v>161</v>
      </c>
    </row>
    <row r="60" spans="1:9" ht="17" thickBot="1" x14ac:dyDescent="0.25">
      <c r="A60" s="18" t="s">
        <v>588</v>
      </c>
      <c r="B60" s="19" t="s">
        <v>533</v>
      </c>
      <c r="C60" s="19" t="s">
        <v>44</v>
      </c>
      <c r="D60" s="19" t="s">
        <v>6</v>
      </c>
      <c r="E60" s="19" t="s">
        <v>73</v>
      </c>
      <c r="F60" s="19"/>
      <c r="G60" s="19"/>
      <c r="H60" s="19" t="s">
        <v>98</v>
      </c>
      <c r="I60" s="19" t="s">
        <v>161</v>
      </c>
    </row>
    <row r="61" spans="1:9" ht="17" thickBot="1" x14ac:dyDescent="0.25">
      <c r="A61" s="18" t="s">
        <v>589</v>
      </c>
      <c r="B61" s="19" t="s">
        <v>415</v>
      </c>
      <c r="C61" s="19" t="s">
        <v>44</v>
      </c>
      <c r="D61" s="19" t="s">
        <v>684</v>
      </c>
      <c r="E61" s="19" t="s">
        <v>73</v>
      </c>
      <c r="F61" s="19"/>
      <c r="G61" s="19"/>
      <c r="H61" s="19" t="s">
        <v>98</v>
      </c>
      <c r="I61" s="19" t="s">
        <v>161</v>
      </c>
    </row>
    <row r="62" spans="1:9" ht="17" thickBot="1" x14ac:dyDescent="0.25">
      <c r="A62" s="18" t="s">
        <v>590</v>
      </c>
      <c r="B62" s="19" t="s">
        <v>534</v>
      </c>
      <c r="C62" s="19" t="s">
        <v>34</v>
      </c>
      <c r="D62" s="19" t="s">
        <v>684</v>
      </c>
      <c r="E62" s="19" t="s">
        <v>73</v>
      </c>
      <c r="F62" s="19"/>
      <c r="G62" s="19"/>
      <c r="H62" s="19" t="s">
        <v>98</v>
      </c>
      <c r="I62" s="19" t="s">
        <v>161</v>
      </c>
    </row>
  </sheetData>
  <sortState ref="A3:I62">
    <sortCondition ref="H3:H62"/>
  </sortState>
  <mergeCells count="1">
    <mergeCell ref="A1:I1"/>
  </mergeCells>
  <pageMargins left="0.75" right="0.75" top="1" bottom="1" header="0.5" footer="0.5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>
      <selection activeCell="B21" sqref="B21"/>
    </sheetView>
  </sheetViews>
  <sheetFormatPr baseColWidth="10" defaultRowHeight="16" x14ac:dyDescent="0.2"/>
  <sheetData>
    <row r="1" spans="1:19" x14ac:dyDescent="0.2">
      <c r="A1" s="25" t="s">
        <v>690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x14ac:dyDescent="0.2">
      <c r="A2" s="25" t="s">
        <v>2</v>
      </c>
      <c r="B2" s="25" t="s">
        <v>10</v>
      </c>
      <c r="C2" s="25"/>
      <c r="D2" s="25"/>
      <c r="E2" s="25"/>
      <c r="F2" s="25"/>
      <c r="G2" s="25"/>
      <c r="H2" s="26" t="s">
        <v>17</v>
      </c>
      <c r="I2" s="26"/>
      <c r="J2" s="26"/>
      <c r="K2" s="26"/>
      <c r="L2" s="26"/>
      <c r="M2" s="26"/>
      <c r="N2" s="25" t="s">
        <v>11</v>
      </c>
      <c r="O2" s="25"/>
      <c r="P2" s="25"/>
      <c r="Q2" s="25"/>
      <c r="R2" s="25"/>
      <c r="S2" s="25"/>
    </row>
    <row r="3" spans="1:19" x14ac:dyDescent="0.2">
      <c r="A3" s="25"/>
      <c r="B3" s="3" t="s">
        <v>3</v>
      </c>
      <c r="C3" s="3" t="s">
        <v>12</v>
      </c>
      <c r="D3" s="3" t="s">
        <v>18</v>
      </c>
      <c r="E3" s="3" t="s">
        <v>19</v>
      </c>
      <c r="F3" s="3" t="s">
        <v>0</v>
      </c>
      <c r="G3" s="3" t="s">
        <v>20</v>
      </c>
      <c r="H3" s="3" t="s">
        <v>3</v>
      </c>
      <c r="I3" s="3" t="s">
        <v>12</v>
      </c>
      <c r="J3" s="3" t="s">
        <v>18</v>
      </c>
      <c r="K3" s="3" t="s">
        <v>19</v>
      </c>
      <c r="L3" s="3" t="s">
        <v>0</v>
      </c>
      <c r="M3" s="3" t="s">
        <v>20</v>
      </c>
      <c r="N3" s="3" t="s">
        <v>3</v>
      </c>
      <c r="O3" s="3" t="s">
        <v>12</v>
      </c>
      <c r="P3" s="3" t="s">
        <v>18</v>
      </c>
      <c r="Q3" s="3" t="s">
        <v>19</v>
      </c>
      <c r="R3" s="3" t="s">
        <v>0</v>
      </c>
      <c r="S3" s="3" t="s">
        <v>20</v>
      </c>
    </row>
    <row r="4" spans="1:19" x14ac:dyDescent="0.2">
      <c r="A4" s="6" t="s">
        <v>4</v>
      </c>
      <c r="B4" s="1">
        <v>3</v>
      </c>
      <c r="C4" s="5">
        <f>SUM(B4*100)/F4</f>
        <v>33.333333333333336</v>
      </c>
      <c r="D4" s="5">
        <f>SUM(F4-B4)</f>
        <v>6</v>
      </c>
      <c r="E4" s="5">
        <f>SUM(D4*100)/F4</f>
        <v>66.666666666666671</v>
      </c>
      <c r="F4" s="1">
        <v>9</v>
      </c>
      <c r="G4" s="2">
        <f>SUM(F4*100)/F$9</f>
        <v>50</v>
      </c>
      <c r="H4" s="1">
        <v>1</v>
      </c>
      <c r="I4" s="5">
        <f>SUM(H4*100)/L4</f>
        <v>33.333333333333336</v>
      </c>
      <c r="J4" s="5">
        <f>SUM(L4-H4)</f>
        <v>2</v>
      </c>
      <c r="K4" s="5">
        <f>SUM(J4*100)/L4</f>
        <v>66.666666666666671</v>
      </c>
      <c r="L4" s="1">
        <v>3</v>
      </c>
      <c r="M4" s="2">
        <f t="shared" ref="M4:M9" si="0">SUM(L4*100)/L$9</f>
        <v>25</v>
      </c>
      <c r="N4" s="5">
        <f>SUM(B4+H4)</f>
        <v>4</v>
      </c>
      <c r="O4" s="5">
        <f>SUM(N4*100)/R4</f>
        <v>33.333333333333336</v>
      </c>
      <c r="P4" s="5">
        <f>SUM(D4+J4)</f>
        <v>8</v>
      </c>
      <c r="Q4" s="5">
        <f>SUM(P4*100)/R4</f>
        <v>66.666666666666671</v>
      </c>
      <c r="R4" s="5">
        <f>SUM(N4+P4)</f>
        <v>12</v>
      </c>
      <c r="S4" s="2">
        <f t="shared" ref="S4:S9" si="1">SUM(R4*100)/R$9</f>
        <v>40</v>
      </c>
    </row>
    <row r="5" spans="1:19" x14ac:dyDescent="0.2">
      <c r="A5" s="6" t="s">
        <v>1</v>
      </c>
      <c r="B5" s="1">
        <v>0</v>
      </c>
      <c r="C5" s="5">
        <v>0</v>
      </c>
      <c r="D5" s="5">
        <f t="shared" ref="D5:D8" si="2">SUM(F5-B5)</f>
        <v>0</v>
      </c>
      <c r="E5" s="5">
        <v>0</v>
      </c>
      <c r="F5" s="1">
        <v>0</v>
      </c>
      <c r="G5" s="2">
        <v>0</v>
      </c>
      <c r="H5" s="1">
        <v>1</v>
      </c>
      <c r="I5" s="5">
        <f t="shared" ref="I5:I9" si="3">SUM(H5*100)/L5</f>
        <v>25</v>
      </c>
      <c r="J5" s="5">
        <f t="shared" ref="J5:J9" si="4">SUM(L5-H5)</f>
        <v>3</v>
      </c>
      <c r="K5" s="5">
        <f t="shared" ref="K5:K9" si="5">SUM(J5*100)/L5</f>
        <v>75</v>
      </c>
      <c r="L5" s="1">
        <v>4</v>
      </c>
      <c r="M5" s="2">
        <f t="shared" si="0"/>
        <v>33.333333333333336</v>
      </c>
      <c r="N5" s="5">
        <f t="shared" ref="N5:N9" si="6">SUM(B5+H5)</f>
        <v>1</v>
      </c>
      <c r="O5" s="2">
        <f t="shared" ref="O5:O9" si="7">SUM(N5*100)/R5</f>
        <v>25</v>
      </c>
      <c r="P5" s="5">
        <f t="shared" ref="P5:P9" si="8">SUM(D5+J5)</f>
        <v>3</v>
      </c>
      <c r="Q5" s="2">
        <f t="shared" ref="Q5:Q8" si="9">SUM(P5*100)/R5</f>
        <v>75</v>
      </c>
      <c r="R5" s="5">
        <f t="shared" ref="R5:R8" si="10">SUM(N5+P5)</f>
        <v>4</v>
      </c>
      <c r="S5" s="5">
        <f t="shared" si="1"/>
        <v>13.333333333333334</v>
      </c>
    </row>
    <row r="6" spans="1:19" x14ac:dyDescent="0.2">
      <c r="A6" s="6" t="s">
        <v>689</v>
      </c>
      <c r="B6" s="1">
        <v>1</v>
      </c>
      <c r="C6" s="2">
        <f t="shared" ref="C6:C9" si="11">SUM(B6*100)/F6</f>
        <v>11.111111111111111</v>
      </c>
      <c r="D6" s="5">
        <f t="shared" si="2"/>
        <v>8</v>
      </c>
      <c r="E6" s="2">
        <f t="shared" ref="E6:E9" si="12">SUM(D6*100)/F6</f>
        <v>88.888888888888886</v>
      </c>
      <c r="F6" s="1">
        <v>9</v>
      </c>
      <c r="G6" s="2">
        <f>SUM(F6*100)/F$9</f>
        <v>50</v>
      </c>
      <c r="H6" s="1">
        <v>1</v>
      </c>
      <c r="I6" s="5">
        <v>0</v>
      </c>
      <c r="J6" s="5">
        <f t="shared" si="4"/>
        <v>1</v>
      </c>
      <c r="K6" s="5">
        <v>0</v>
      </c>
      <c r="L6" s="1">
        <v>2</v>
      </c>
      <c r="M6" s="5">
        <f t="shared" si="0"/>
        <v>16.666666666666668</v>
      </c>
      <c r="N6" s="5">
        <f t="shared" si="6"/>
        <v>2</v>
      </c>
      <c r="O6" s="2">
        <f t="shared" si="7"/>
        <v>18.181818181818183</v>
      </c>
      <c r="P6" s="5">
        <f t="shared" si="8"/>
        <v>9</v>
      </c>
      <c r="Q6" s="2">
        <f t="shared" si="9"/>
        <v>81.818181818181813</v>
      </c>
      <c r="R6" s="5">
        <f t="shared" si="10"/>
        <v>11</v>
      </c>
      <c r="S6" s="2">
        <f t="shared" si="1"/>
        <v>36.666666666666664</v>
      </c>
    </row>
    <row r="7" spans="1:19" x14ac:dyDescent="0.2">
      <c r="A7" s="6" t="s">
        <v>6</v>
      </c>
      <c r="B7" s="1">
        <v>0</v>
      </c>
      <c r="C7" s="5">
        <v>0</v>
      </c>
      <c r="D7" s="5">
        <f t="shared" si="2"/>
        <v>0</v>
      </c>
      <c r="E7" s="5">
        <v>0</v>
      </c>
      <c r="F7" s="1">
        <v>0</v>
      </c>
      <c r="G7" s="2">
        <v>0</v>
      </c>
      <c r="H7" s="1">
        <v>0</v>
      </c>
      <c r="I7" s="5">
        <f t="shared" si="3"/>
        <v>0</v>
      </c>
      <c r="J7" s="5">
        <f t="shared" si="4"/>
        <v>1</v>
      </c>
      <c r="K7" s="5">
        <f t="shared" si="5"/>
        <v>100</v>
      </c>
      <c r="L7" s="1">
        <v>1</v>
      </c>
      <c r="M7" s="2">
        <f t="shared" si="0"/>
        <v>8.3333333333333339</v>
      </c>
      <c r="N7" s="5">
        <f t="shared" si="6"/>
        <v>0</v>
      </c>
      <c r="O7" s="5">
        <f t="shared" si="7"/>
        <v>0</v>
      </c>
      <c r="P7" s="5">
        <f t="shared" si="8"/>
        <v>1</v>
      </c>
      <c r="Q7" s="5">
        <f t="shared" si="9"/>
        <v>100</v>
      </c>
      <c r="R7" s="5">
        <f t="shared" si="10"/>
        <v>1</v>
      </c>
      <c r="S7" s="2">
        <f t="shared" si="1"/>
        <v>3.3333333333333335</v>
      </c>
    </row>
    <row r="8" spans="1:19" x14ac:dyDescent="0.2">
      <c r="A8" s="6" t="s">
        <v>5</v>
      </c>
      <c r="B8" s="1">
        <v>0</v>
      </c>
      <c r="C8" s="5">
        <v>0</v>
      </c>
      <c r="D8" s="5">
        <f t="shared" si="2"/>
        <v>0</v>
      </c>
      <c r="E8" s="5">
        <v>0</v>
      </c>
      <c r="F8" s="1">
        <v>0</v>
      </c>
      <c r="G8" s="2">
        <v>0</v>
      </c>
      <c r="H8" s="1">
        <v>1</v>
      </c>
      <c r="I8" s="5">
        <f t="shared" si="3"/>
        <v>50</v>
      </c>
      <c r="J8" s="5">
        <v>1</v>
      </c>
      <c r="K8" s="5">
        <f t="shared" si="5"/>
        <v>50</v>
      </c>
      <c r="L8" s="1">
        <v>2</v>
      </c>
      <c r="M8" s="2">
        <f t="shared" si="0"/>
        <v>16.666666666666668</v>
      </c>
      <c r="N8" s="5">
        <f t="shared" si="6"/>
        <v>1</v>
      </c>
      <c r="O8" s="5">
        <f t="shared" si="7"/>
        <v>50</v>
      </c>
      <c r="P8" s="5">
        <f t="shared" si="8"/>
        <v>1</v>
      </c>
      <c r="Q8" s="5">
        <f t="shared" si="9"/>
        <v>50</v>
      </c>
      <c r="R8" s="5">
        <f t="shared" si="10"/>
        <v>2</v>
      </c>
      <c r="S8" s="5">
        <f t="shared" si="1"/>
        <v>6.666666666666667</v>
      </c>
    </row>
    <row r="9" spans="1:19" x14ac:dyDescent="0.2">
      <c r="A9" s="6" t="s">
        <v>0</v>
      </c>
      <c r="B9" s="1">
        <f>SUM(B4:B8)</f>
        <v>4</v>
      </c>
      <c r="C9" s="2">
        <f t="shared" si="11"/>
        <v>22.222222222222221</v>
      </c>
      <c r="D9" s="5">
        <f t="shared" ref="D9" si="13">SUM(F9-B9)</f>
        <v>14</v>
      </c>
      <c r="E9" s="2">
        <f t="shared" si="12"/>
        <v>77.777777777777771</v>
      </c>
      <c r="F9" s="1">
        <f>SUM(F4:F8)</f>
        <v>18</v>
      </c>
      <c r="G9" s="5">
        <f>SUM(F9*100)/F$9</f>
        <v>100</v>
      </c>
      <c r="H9" s="1">
        <f>SUM(H4:H8)</f>
        <v>4</v>
      </c>
      <c r="I9" s="5">
        <f t="shared" si="3"/>
        <v>33.333333333333336</v>
      </c>
      <c r="J9" s="5">
        <f t="shared" si="4"/>
        <v>8</v>
      </c>
      <c r="K9" s="5">
        <f t="shared" si="5"/>
        <v>66.666666666666671</v>
      </c>
      <c r="L9" s="1">
        <f>SUM(L4:L8)</f>
        <v>12</v>
      </c>
      <c r="M9" s="5">
        <f t="shared" si="0"/>
        <v>100</v>
      </c>
      <c r="N9" s="5">
        <f t="shared" si="6"/>
        <v>8</v>
      </c>
      <c r="O9" s="5">
        <f t="shared" si="7"/>
        <v>26.666666666666668</v>
      </c>
      <c r="P9" s="5">
        <f t="shared" si="8"/>
        <v>22</v>
      </c>
      <c r="Q9" s="5">
        <f t="shared" ref="Q9" si="14">SUM(P9*100)/R9</f>
        <v>73.333333333333329</v>
      </c>
      <c r="R9" s="5">
        <f>SUM(R4:R8)</f>
        <v>30</v>
      </c>
      <c r="S9" s="5">
        <f t="shared" si="1"/>
        <v>100</v>
      </c>
    </row>
  </sheetData>
  <mergeCells count="5">
    <mergeCell ref="A1:S1"/>
    <mergeCell ref="A2:A3"/>
    <mergeCell ref="B2:G2"/>
    <mergeCell ref="H2:M2"/>
    <mergeCell ref="N2:S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36" workbookViewId="0">
      <selection activeCell="I74" sqref="I74"/>
    </sheetView>
  </sheetViews>
  <sheetFormatPr baseColWidth="10" defaultRowHeight="16" x14ac:dyDescent="0.2"/>
  <cols>
    <col min="1" max="4" width="18.6640625" style="15" customWidth="1"/>
    <col min="5" max="5" width="28.1640625" style="15" customWidth="1"/>
    <col min="6" max="9" width="18.6640625" style="15" customWidth="1"/>
  </cols>
  <sheetData>
    <row r="1" spans="1:9" ht="17" thickBot="1" x14ac:dyDescent="0.25">
      <c r="A1" s="27" t="s">
        <v>157</v>
      </c>
      <c r="B1" s="28"/>
      <c r="C1" s="28"/>
      <c r="D1" s="28"/>
      <c r="E1" s="28"/>
      <c r="F1" s="28"/>
      <c r="G1" s="28"/>
      <c r="H1" s="28"/>
      <c r="I1" s="29"/>
    </row>
    <row r="2" spans="1:9" s="21" customFormat="1" ht="17" thickBot="1" x14ac:dyDescent="0.25">
      <c r="A2" s="10" t="s">
        <v>23</v>
      </c>
      <c r="B2" s="11" t="s">
        <v>24</v>
      </c>
      <c r="C2" s="11" t="s">
        <v>25</v>
      </c>
      <c r="D2" s="11" t="s">
        <v>2</v>
      </c>
      <c r="E2" s="11" t="s">
        <v>31</v>
      </c>
      <c r="F2" s="11" t="s">
        <v>26</v>
      </c>
      <c r="G2" s="11" t="s">
        <v>27</v>
      </c>
      <c r="H2" s="11" t="s">
        <v>28</v>
      </c>
      <c r="I2" s="11" t="s">
        <v>29</v>
      </c>
    </row>
    <row r="3" spans="1:9" ht="17" thickBot="1" x14ac:dyDescent="0.25">
      <c r="A3" s="12" t="s">
        <v>328</v>
      </c>
      <c r="B3" s="13" t="s">
        <v>390</v>
      </c>
      <c r="C3" s="13" t="s">
        <v>34</v>
      </c>
      <c r="D3" s="13" t="s">
        <v>4</v>
      </c>
      <c r="E3" s="13" t="s">
        <v>10</v>
      </c>
      <c r="F3" s="18" t="s">
        <v>756</v>
      </c>
      <c r="G3" s="13"/>
      <c r="H3" s="13" t="s">
        <v>35</v>
      </c>
      <c r="I3" s="13" t="s">
        <v>159</v>
      </c>
    </row>
    <row r="4" spans="1:9" ht="17" thickBot="1" x14ac:dyDescent="0.25">
      <c r="A4" s="12" t="s">
        <v>391</v>
      </c>
      <c r="B4" s="13" t="s">
        <v>231</v>
      </c>
      <c r="C4" s="13" t="s">
        <v>34</v>
      </c>
      <c r="D4" s="13" t="s">
        <v>4</v>
      </c>
      <c r="E4" s="13" t="s">
        <v>10</v>
      </c>
      <c r="F4" s="18" t="s">
        <v>757</v>
      </c>
      <c r="G4" s="13"/>
      <c r="H4" s="13" t="s">
        <v>35</v>
      </c>
      <c r="I4" s="13" t="s">
        <v>159</v>
      </c>
    </row>
    <row r="5" spans="1:9" ht="17" thickBot="1" x14ac:dyDescent="0.25">
      <c r="A5" s="12" t="s">
        <v>392</v>
      </c>
      <c r="B5" s="13" t="s">
        <v>393</v>
      </c>
      <c r="C5" s="13" t="s">
        <v>44</v>
      </c>
      <c r="D5" s="13" t="s">
        <v>4</v>
      </c>
      <c r="E5" s="13" t="s">
        <v>10</v>
      </c>
      <c r="F5" s="18" t="s">
        <v>758</v>
      </c>
      <c r="G5" s="13"/>
      <c r="H5" s="13" t="s">
        <v>35</v>
      </c>
      <c r="I5" s="13" t="s">
        <v>159</v>
      </c>
    </row>
    <row r="6" spans="1:9" ht="17" thickBot="1" x14ac:dyDescent="0.25">
      <c r="A6" s="12" t="s">
        <v>394</v>
      </c>
      <c r="B6" s="13" t="s">
        <v>395</v>
      </c>
      <c r="C6" s="13" t="s">
        <v>44</v>
      </c>
      <c r="D6" s="13" t="s">
        <v>4</v>
      </c>
      <c r="E6" s="13" t="s">
        <v>10</v>
      </c>
      <c r="F6" s="18" t="s">
        <v>759</v>
      </c>
      <c r="G6" s="13"/>
      <c r="H6" s="13" t="s">
        <v>35</v>
      </c>
      <c r="I6" s="13" t="s">
        <v>159</v>
      </c>
    </row>
    <row r="7" spans="1:9" ht="17" thickBot="1" x14ac:dyDescent="0.25">
      <c r="A7" s="12" t="s">
        <v>396</v>
      </c>
      <c r="B7" s="13" t="s">
        <v>397</v>
      </c>
      <c r="C7" s="13" t="s">
        <v>34</v>
      </c>
      <c r="D7" s="13" t="s">
        <v>4</v>
      </c>
      <c r="E7" s="13" t="s">
        <v>10</v>
      </c>
      <c r="F7" s="18" t="s">
        <v>760</v>
      </c>
      <c r="G7" s="13"/>
      <c r="H7" s="13" t="s">
        <v>35</v>
      </c>
      <c r="I7" s="13" t="s">
        <v>159</v>
      </c>
    </row>
    <row r="8" spans="1:9" ht="17" thickBot="1" x14ac:dyDescent="0.25">
      <c r="A8" s="12" t="s">
        <v>398</v>
      </c>
      <c r="B8" s="13" t="s">
        <v>399</v>
      </c>
      <c r="C8" s="13" t="s">
        <v>34</v>
      </c>
      <c r="D8" s="13" t="s">
        <v>158</v>
      </c>
      <c r="E8" s="13" t="s">
        <v>10</v>
      </c>
      <c r="F8" s="18" t="s">
        <v>761</v>
      </c>
      <c r="G8" s="13"/>
      <c r="H8" s="13" t="s">
        <v>35</v>
      </c>
      <c r="I8" s="13" t="s">
        <v>159</v>
      </c>
    </row>
    <row r="9" spans="1:9" ht="17" thickBot="1" x14ac:dyDescent="0.25">
      <c r="A9" s="12" t="s">
        <v>400</v>
      </c>
      <c r="B9" s="13" t="s">
        <v>401</v>
      </c>
      <c r="C9" s="13" t="s">
        <v>34</v>
      </c>
      <c r="D9" s="13" t="s">
        <v>158</v>
      </c>
      <c r="E9" s="13" t="s">
        <v>10</v>
      </c>
      <c r="F9" s="18" t="s">
        <v>762</v>
      </c>
      <c r="G9" s="13"/>
      <c r="H9" s="13" t="s">
        <v>35</v>
      </c>
      <c r="I9" s="13" t="s">
        <v>159</v>
      </c>
    </row>
    <row r="10" spans="1:9" ht="17" thickBot="1" x14ac:dyDescent="0.25">
      <c r="A10" s="12" t="s">
        <v>402</v>
      </c>
      <c r="B10" s="13" t="s">
        <v>232</v>
      </c>
      <c r="C10" s="13" t="s">
        <v>34</v>
      </c>
      <c r="D10" s="13" t="s">
        <v>4</v>
      </c>
      <c r="E10" s="13" t="s">
        <v>10</v>
      </c>
      <c r="F10" s="18" t="s">
        <v>763</v>
      </c>
      <c r="G10" s="13"/>
      <c r="H10" s="13" t="s">
        <v>35</v>
      </c>
      <c r="I10" s="13" t="s">
        <v>159</v>
      </c>
    </row>
    <row r="11" spans="1:9" ht="17" thickBot="1" x14ac:dyDescent="0.25">
      <c r="A11" s="12" t="s">
        <v>403</v>
      </c>
      <c r="B11" s="13" t="s">
        <v>174</v>
      </c>
      <c r="C11" s="13" t="s">
        <v>34</v>
      </c>
      <c r="D11" s="13" t="s">
        <v>158</v>
      </c>
      <c r="E11" s="13" t="s">
        <v>10</v>
      </c>
      <c r="F11" s="18" t="s">
        <v>764</v>
      </c>
      <c r="G11" s="13"/>
      <c r="H11" s="13" t="s">
        <v>35</v>
      </c>
      <c r="I11" s="13" t="s">
        <v>159</v>
      </c>
    </row>
    <row r="12" spans="1:9" ht="17" thickBot="1" x14ac:dyDescent="0.25">
      <c r="A12" s="12" t="s">
        <v>404</v>
      </c>
      <c r="B12" s="13" t="s">
        <v>171</v>
      </c>
      <c r="C12" s="13" t="s">
        <v>34</v>
      </c>
      <c r="D12" s="13" t="s">
        <v>158</v>
      </c>
      <c r="E12" s="13" t="s">
        <v>10</v>
      </c>
      <c r="F12" s="18" t="s">
        <v>765</v>
      </c>
      <c r="G12" s="13"/>
      <c r="H12" s="13" t="s">
        <v>35</v>
      </c>
      <c r="I12" s="13" t="s">
        <v>159</v>
      </c>
    </row>
    <row r="13" spans="1:9" ht="17" thickBot="1" x14ac:dyDescent="0.25">
      <c r="A13" s="12" t="s">
        <v>405</v>
      </c>
      <c r="B13" s="13" t="s">
        <v>182</v>
      </c>
      <c r="C13" s="13" t="s">
        <v>34</v>
      </c>
      <c r="D13" s="13" t="s">
        <v>158</v>
      </c>
      <c r="E13" s="13" t="s">
        <v>10</v>
      </c>
      <c r="F13" s="18" t="s">
        <v>766</v>
      </c>
      <c r="G13" s="13"/>
      <c r="H13" s="13" t="s">
        <v>35</v>
      </c>
      <c r="I13" s="13" t="s">
        <v>159</v>
      </c>
    </row>
    <row r="14" spans="1:9" ht="17" thickBot="1" x14ac:dyDescent="0.25">
      <c r="A14" s="12" t="s">
        <v>406</v>
      </c>
      <c r="B14" s="13" t="s">
        <v>407</v>
      </c>
      <c r="C14" s="13" t="s">
        <v>34</v>
      </c>
      <c r="D14" s="13" t="s">
        <v>158</v>
      </c>
      <c r="E14" s="13" t="s">
        <v>10</v>
      </c>
      <c r="F14" s="18" t="s">
        <v>767</v>
      </c>
      <c r="G14" s="13"/>
      <c r="H14" s="13" t="s">
        <v>35</v>
      </c>
      <c r="I14" s="13" t="s">
        <v>159</v>
      </c>
    </row>
    <row r="15" spans="1:9" ht="17" thickBot="1" x14ac:dyDescent="0.25">
      <c r="A15" s="12" t="s">
        <v>408</v>
      </c>
      <c r="B15" s="13" t="s">
        <v>409</v>
      </c>
      <c r="C15" s="13" t="s">
        <v>34</v>
      </c>
      <c r="D15" s="13" t="s">
        <v>4</v>
      </c>
      <c r="E15" s="13" t="s">
        <v>10</v>
      </c>
      <c r="F15" s="18" t="s">
        <v>768</v>
      </c>
      <c r="G15" s="13"/>
      <c r="H15" s="13" t="s">
        <v>35</v>
      </c>
      <c r="I15" s="13" t="s">
        <v>159</v>
      </c>
    </row>
    <row r="16" spans="1:9" ht="17" thickBot="1" x14ac:dyDescent="0.25">
      <c r="A16" s="12" t="s">
        <v>355</v>
      </c>
      <c r="B16" s="13" t="s">
        <v>190</v>
      </c>
      <c r="C16" s="13" t="s">
        <v>44</v>
      </c>
      <c r="D16" s="13" t="s">
        <v>158</v>
      </c>
      <c r="E16" s="13" t="s">
        <v>10</v>
      </c>
      <c r="F16" s="18" t="s">
        <v>769</v>
      </c>
      <c r="G16" s="13"/>
      <c r="H16" s="13" t="s">
        <v>35</v>
      </c>
      <c r="I16" s="13" t="s">
        <v>159</v>
      </c>
    </row>
    <row r="17" spans="1:9" ht="17" thickBot="1" x14ac:dyDescent="0.25">
      <c r="A17" s="12" t="s">
        <v>410</v>
      </c>
      <c r="B17" s="13" t="s">
        <v>411</v>
      </c>
      <c r="C17" s="13" t="s">
        <v>34</v>
      </c>
      <c r="D17" s="13" t="s">
        <v>158</v>
      </c>
      <c r="E17" s="13" t="s">
        <v>10</v>
      </c>
      <c r="F17" s="18" t="s">
        <v>770</v>
      </c>
      <c r="G17" s="13"/>
      <c r="H17" s="13" t="s">
        <v>35</v>
      </c>
      <c r="I17" s="13" t="s">
        <v>159</v>
      </c>
    </row>
    <row r="18" spans="1:9" ht="17" thickBot="1" x14ac:dyDescent="0.25">
      <c r="A18" s="12" t="s">
        <v>412</v>
      </c>
      <c r="B18" s="13" t="s">
        <v>413</v>
      </c>
      <c r="C18" s="13" t="s">
        <v>34</v>
      </c>
      <c r="D18" s="13" t="s">
        <v>4</v>
      </c>
      <c r="E18" s="13" t="s">
        <v>10</v>
      </c>
      <c r="F18" s="18" t="s">
        <v>771</v>
      </c>
      <c r="G18" s="13"/>
      <c r="H18" s="13" t="s">
        <v>35</v>
      </c>
      <c r="I18" s="13" t="s">
        <v>159</v>
      </c>
    </row>
    <row r="19" spans="1:9" ht="17" thickBot="1" x14ac:dyDescent="0.25">
      <c r="A19" s="12" t="s">
        <v>414</v>
      </c>
      <c r="B19" s="13" t="s">
        <v>415</v>
      </c>
      <c r="C19" s="13" t="s">
        <v>44</v>
      </c>
      <c r="D19" s="13" t="s">
        <v>4</v>
      </c>
      <c r="E19" s="13" t="s">
        <v>10</v>
      </c>
      <c r="F19" s="18" t="s">
        <v>772</v>
      </c>
      <c r="G19" s="13"/>
      <c r="H19" s="13" t="s">
        <v>35</v>
      </c>
      <c r="I19" s="13" t="s">
        <v>159</v>
      </c>
    </row>
    <row r="20" spans="1:9" ht="17" thickBot="1" x14ac:dyDescent="0.25">
      <c r="A20" s="12" t="s">
        <v>416</v>
      </c>
      <c r="B20" s="13" t="s">
        <v>417</v>
      </c>
      <c r="C20" s="13" t="s">
        <v>34</v>
      </c>
      <c r="D20" s="13" t="s">
        <v>158</v>
      </c>
      <c r="E20" s="13" t="s">
        <v>10</v>
      </c>
      <c r="F20" s="18" t="s">
        <v>773</v>
      </c>
      <c r="G20" s="13"/>
      <c r="H20" s="13" t="s">
        <v>35</v>
      </c>
      <c r="I20" s="13" t="s">
        <v>159</v>
      </c>
    </row>
    <row r="21" spans="1:9" ht="17" thickBot="1" x14ac:dyDescent="0.25">
      <c r="A21" s="12" t="s">
        <v>418</v>
      </c>
      <c r="B21" s="13" t="s">
        <v>419</v>
      </c>
      <c r="C21" s="13" t="s">
        <v>34</v>
      </c>
      <c r="D21" s="13" t="s">
        <v>4</v>
      </c>
      <c r="E21" s="13" t="s">
        <v>73</v>
      </c>
      <c r="F21" s="13"/>
      <c r="G21" s="13"/>
      <c r="H21" s="13" t="s">
        <v>35</v>
      </c>
      <c r="I21" s="13" t="s">
        <v>159</v>
      </c>
    </row>
    <row r="22" spans="1:9" ht="17" thickBot="1" x14ac:dyDescent="0.25">
      <c r="A22" s="12" t="s">
        <v>420</v>
      </c>
      <c r="B22" s="13" t="s">
        <v>421</v>
      </c>
      <c r="C22" s="13" t="s">
        <v>44</v>
      </c>
      <c r="D22" s="13" t="s">
        <v>4</v>
      </c>
      <c r="E22" s="13" t="s">
        <v>73</v>
      </c>
      <c r="F22" s="13"/>
      <c r="G22" s="13"/>
      <c r="H22" s="13" t="s">
        <v>35</v>
      </c>
      <c r="I22" s="13" t="s">
        <v>159</v>
      </c>
    </row>
    <row r="23" spans="1:9" ht="17" thickBot="1" x14ac:dyDescent="0.25">
      <c r="A23" s="12" t="s">
        <v>422</v>
      </c>
      <c r="B23" s="13" t="s">
        <v>423</v>
      </c>
      <c r="C23" s="13" t="s">
        <v>34</v>
      </c>
      <c r="D23" s="13" t="s">
        <v>4</v>
      </c>
      <c r="E23" s="13" t="s">
        <v>73</v>
      </c>
      <c r="F23" s="13"/>
      <c r="G23" s="13"/>
      <c r="H23" s="13" t="s">
        <v>35</v>
      </c>
      <c r="I23" s="13" t="s">
        <v>159</v>
      </c>
    </row>
    <row r="24" spans="1:9" ht="17" thickBot="1" x14ac:dyDescent="0.25">
      <c r="A24" s="12" t="s">
        <v>424</v>
      </c>
      <c r="B24" s="13" t="s">
        <v>397</v>
      </c>
      <c r="C24" s="13" t="s">
        <v>34</v>
      </c>
      <c r="D24" s="13" t="s">
        <v>1</v>
      </c>
      <c r="E24" s="13" t="s">
        <v>73</v>
      </c>
      <c r="F24" s="13"/>
      <c r="G24" s="13"/>
      <c r="H24" s="13" t="s">
        <v>35</v>
      </c>
      <c r="I24" s="13" t="s">
        <v>159</v>
      </c>
    </row>
    <row r="25" spans="1:9" ht="17" thickBot="1" x14ac:dyDescent="0.25">
      <c r="A25" s="12" t="s">
        <v>425</v>
      </c>
      <c r="B25" s="13" t="s">
        <v>393</v>
      </c>
      <c r="C25" s="13" t="s">
        <v>44</v>
      </c>
      <c r="D25" s="13" t="s">
        <v>1</v>
      </c>
      <c r="E25" s="13" t="s">
        <v>73</v>
      </c>
      <c r="F25" s="13"/>
      <c r="G25" s="13"/>
      <c r="H25" s="13" t="s">
        <v>35</v>
      </c>
      <c r="I25" s="13" t="s">
        <v>159</v>
      </c>
    </row>
    <row r="26" spans="1:9" ht="17" thickBot="1" x14ac:dyDescent="0.25">
      <c r="A26" s="12" t="s">
        <v>426</v>
      </c>
      <c r="B26" s="13" t="s">
        <v>401</v>
      </c>
      <c r="C26" s="13" t="s">
        <v>34</v>
      </c>
      <c r="D26" s="13" t="s">
        <v>1</v>
      </c>
      <c r="E26" s="13" t="s">
        <v>73</v>
      </c>
      <c r="F26" s="13"/>
      <c r="G26" s="13"/>
      <c r="H26" s="13" t="s">
        <v>35</v>
      </c>
      <c r="I26" s="13" t="s">
        <v>159</v>
      </c>
    </row>
    <row r="27" spans="1:9" ht="17" thickBot="1" x14ac:dyDescent="0.25">
      <c r="A27" s="12" t="s">
        <v>427</v>
      </c>
      <c r="B27" s="13" t="s">
        <v>428</v>
      </c>
      <c r="C27" s="13" t="s">
        <v>34</v>
      </c>
      <c r="D27" s="13" t="s">
        <v>1</v>
      </c>
      <c r="E27" s="13" t="s">
        <v>73</v>
      </c>
      <c r="F27" s="13"/>
      <c r="G27" s="13"/>
      <c r="H27" s="13" t="s">
        <v>35</v>
      </c>
      <c r="I27" s="13" t="s">
        <v>159</v>
      </c>
    </row>
    <row r="28" spans="1:9" ht="17" thickBot="1" x14ac:dyDescent="0.25">
      <c r="A28" s="12" t="s">
        <v>429</v>
      </c>
      <c r="B28" s="13" t="s">
        <v>430</v>
      </c>
      <c r="C28" s="13" t="s">
        <v>34</v>
      </c>
      <c r="D28" s="13" t="s">
        <v>6</v>
      </c>
      <c r="E28" s="13" t="s">
        <v>73</v>
      </c>
      <c r="F28" s="13"/>
      <c r="G28" s="13"/>
      <c r="H28" s="13" t="s">
        <v>35</v>
      </c>
      <c r="I28" s="13" t="s">
        <v>159</v>
      </c>
    </row>
    <row r="29" spans="1:9" ht="17" thickBot="1" x14ac:dyDescent="0.25">
      <c r="A29" s="12" t="s">
        <v>431</v>
      </c>
      <c r="B29" s="13" t="s">
        <v>432</v>
      </c>
      <c r="C29" s="13" t="s">
        <v>34</v>
      </c>
      <c r="D29" s="13" t="s">
        <v>5</v>
      </c>
      <c r="E29" s="13" t="s">
        <v>73</v>
      </c>
      <c r="F29" s="13"/>
      <c r="G29" s="13"/>
      <c r="H29" s="13" t="s">
        <v>35</v>
      </c>
      <c r="I29" s="13" t="s">
        <v>159</v>
      </c>
    </row>
    <row r="30" spans="1:9" ht="17" thickBot="1" x14ac:dyDescent="0.25">
      <c r="A30" s="12" t="s">
        <v>433</v>
      </c>
      <c r="B30" s="13" t="s">
        <v>434</v>
      </c>
      <c r="C30" s="13" t="s">
        <v>44</v>
      </c>
      <c r="D30" s="13" t="s">
        <v>5</v>
      </c>
      <c r="E30" s="13" t="s">
        <v>73</v>
      </c>
      <c r="F30" s="13"/>
      <c r="G30" s="13"/>
      <c r="H30" s="13" t="s">
        <v>35</v>
      </c>
      <c r="I30" s="13" t="s">
        <v>159</v>
      </c>
    </row>
    <row r="31" spans="1:9" ht="17" thickBot="1" x14ac:dyDescent="0.25">
      <c r="A31" s="12" t="s">
        <v>435</v>
      </c>
      <c r="B31" s="13" t="s">
        <v>755</v>
      </c>
      <c r="C31" s="13" t="s">
        <v>34</v>
      </c>
      <c r="D31" s="13" t="s">
        <v>158</v>
      </c>
      <c r="E31" s="13" t="s">
        <v>73</v>
      </c>
      <c r="F31" s="13"/>
      <c r="G31" s="13"/>
      <c r="H31" s="13" t="s">
        <v>35</v>
      </c>
      <c r="I31" s="13" t="s">
        <v>159</v>
      </c>
    </row>
    <row r="32" spans="1:9" ht="17" thickBot="1" x14ac:dyDescent="0.25">
      <c r="A32" s="12" t="s">
        <v>436</v>
      </c>
      <c r="B32" s="13" t="s">
        <v>437</v>
      </c>
      <c r="C32" s="13" t="s">
        <v>44</v>
      </c>
      <c r="D32" s="13" t="s">
        <v>158</v>
      </c>
      <c r="E32" s="13" t="s">
        <v>73</v>
      </c>
      <c r="F32" s="13"/>
      <c r="G32" s="13"/>
      <c r="H32" s="13" t="s">
        <v>35</v>
      </c>
      <c r="I32" s="13" t="s">
        <v>159</v>
      </c>
    </row>
    <row r="33" spans="1:9" ht="17" thickBot="1" x14ac:dyDescent="0.25">
      <c r="A33" s="12" t="s">
        <v>438</v>
      </c>
      <c r="B33" s="13" t="s">
        <v>393</v>
      </c>
      <c r="C33" s="13" t="s">
        <v>44</v>
      </c>
      <c r="D33" s="13" t="s">
        <v>4</v>
      </c>
      <c r="E33" s="13" t="s">
        <v>10</v>
      </c>
      <c r="F33" s="18" t="s">
        <v>756</v>
      </c>
      <c r="G33" s="13"/>
      <c r="H33" s="13" t="s">
        <v>98</v>
      </c>
      <c r="I33" s="13" t="s">
        <v>159</v>
      </c>
    </row>
    <row r="34" spans="1:9" ht="17" thickBot="1" x14ac:dyDescent="0.25">
      <c r="A34" s="12" t="s">
        <v>439</v>
      </c>
      <c r="B34" s="13" t="s">
        <v>440</v>
      </c>
      <c r="C34" s="13" t="s">
        <v>44</v>
      </c>
      <c r="D34" s="13" t="s">
        <v>4</v>
      </c>
      <c r="E34" s="13" t="s">
        <v>10</v>
      </c>
      <c r="F34" s="18" t="s">
        <v>757</v>
      </c>
      <c r="G34" s="13"/>
      <c r="H34" s="13" t="s">
        <v>98</v>
      </c>
      <c r="I34" s="13" t="s">
        <v>159</v>
      </c>
    </row>
    <row r="35" spans="1:9" ht="17" thickBot="1" x14ac:dyDescent="0.25">
      <c r="A35" s="12" t="s">
        <v>441</v>
      </c>
      <c r="B35" s="13" t="s">
        <v>442</v>
      </c>
      <c r="C35" s="13" t="s">
        <v>34</v>
      </c>
      <c r="D35" s="13" t="s">
        <v>4</v>
      </c>
      <c r="E35" s="13" t="s">
        <v>10</v>
      </c>
      <c r="F35" s="18" t="s">
        <v>758</v>
      </c>
      <c r="G35" s="13"/>
      <c r="H35" s="13" t="s">
        <v>98</v>
      </c>
      <c r="I35" s="13" t="s">
        <v>159</v>
      </c>
    </row>
    <row r="36" spans="1:9" ht="17" thickBot="1" x14ac:dyDescent="0.25">
      <c r="A36" s="12" t="s">
        <v>443</v>
      </c>
      <c r="B36" s="13" t="s">
        <v>444</v>
      </c>
      <c r="C36" s="13" t="s">
        <v>34</v>
      </c>
      <c r="D36" s="13" t="s">
        <v>4</v>
      </c>
      <c r="E36" s="13" t="s">
        <v>10</v>
      </c>
      <c r="F36" s="18" t="s">
        <v>759</v>
      </c>
      <c r="G36" s="13"/>
      <c r="H36" s="13" t="s">
        <v>98</v>
      </c>
      <c r="I36" s="13" t="s">
        <v>159</v>
      </c>
    </row>
    <row r="37" spans="1:9" ht="17" thickBot="1" x14ac:dyDescent="0.25">
      <c r="A37" s="12" t="s">
        <v>445</v>
      </c>
      <c r="B37" s="13" t="s">
        <v>446</v>
      </c>
      <c r="C37" s="13" t="s">
        <v>44</v>
      </c>
      <c r="D37" s="13" t="s">
        <v>4</v>
      </c>
      <c r="E37" s="13" t="s">
        <v>10</v>
      </c>
      <c r="F37" s="18" t="s">
        <v>760</v>
      </c>
      <c r="G37" s="13"/>
      <c r="H37" s="13" t="s">
        <v>98</v>
      </c>
      <c r="I37" s="13" t="s">
        <v>159</v>
      </c>
    </row>
    <row r="38" spans="1:9" ht="17" thickBot="1" x14ac:dyDescent="0.25">
      <c r="A38" s="12" t="s">
        <v>447</v>
      </c>
      <c r="B38" s="13" t="s">
        <v>444</v>
      </c>
      <c r="C38" s="13" t="s">
        <v>34</v>
      </c>
      <c r="D38" s="13" t="s">
        <v>158</v>
      </c>
      <c r="E38" s="13" t="s">
        <v>10</v>
      </c>
      <c r="F38" s="18" t="s">
        <v>761</v>
      </c>
      <c r="G38" s="13"/>
      <c r="H38" s="13" t="s">
        <v>98</v>
      </c>
      <c r="I38" s="13" t="s">
        <v>159</v>
      </c>
    </row>
    <row r="39" spans="1:9" ht="17" thickBot="1" x14ac:dyDescent="0.25">
      <c r="A39" s="12" t="s">
        <v>448</v>
      </c>
      <c r="B39" s="13" t="s">
        <v>449</v>
      </c>
      <c r="C39" s="13" t="s">
        <v>44</v>
      </c>
      <c r="D39" s="13" t="s">
        <v>158</v>
      </c>
      <c r="E39" s="13" t="s">
        <v>10</v>
      </c>
      <c r="F39" s="18" t="s">
        <v>762</v>
      </c>
      <c r="G39" s="13"/>
      <c r="H39" s="13" t="s">
        <v>98</v>
      </c>
      <c r="I39" s="13" t="s">
        <v>159</v>
      </c>
    </row>
    <row r="40" spans="1:9" ht="17" thickBot="1" x14ac:dyDescent="0.25">
      <c r="A40" s="12" t="s">
        <v>450</v>
      </c>
      <c r="B40" s="13" t="s">
        <v>451</v>
      </c>
      <c r="C40" s="13" t="s">
        <v>44</v>
      </c>
      <c r="D40" s="13" t="s">
        <v>4</v>
      </c>
      <c r="E40" s="13" t="s">
        <v>10</v>
      </c>
      <c r="F40" s="18" t="s">
        <v>763</v>
      </c>
      <c r="G40" s="13"/>
      <c r="H40" s="13" t="s">
        <v>98</v>
      </c>
      <c r="I40" s="13" t="s">
        <v>159</v>
      </c>
    </row>
    <row r="41" spans="1:9" ht="17" thickBot="1" x14ac:dyDescent="0.25">
      <c r="A41" s="12" t="s">
        <v>452</v>
      </c>
      <c r="B41" s="13" t="s">
        <v>399</v>
      </c>
      <c r="C41" s="13" t="s">
        <v>34</v>
      </c>
      <c r="D41" s="13" t="s">
        <v>158</v>
      </c>
      <c r="E41" s="13" t="s">
        <v>10</v>
      </c>
      <c r="F41" s="18" t="s">
        <v>764</v>
      </c>
      <c r="G41" s="13"/>
      <c r="H41" s="13" t="s">
        <v>98</v>
      </c>
      <c r="I41" s="13" t="s">
        <v>159</v>
      </c>
    </row>
    <row r="42" spans="1:9" ht="17" thickBot="1" x14ac:dyDescent="0.25">
      <c r="A42" s="12" t="s">
        <v>453</v>
      </c>
      <c r="B42" s="13" t="s">
        <v>454</v>
      </c>
      <c r="C42" s="13" t="s">
        <v>34</v>
      </c>
      <c r="D42" s="13" t="s">
        <v>158</v>
      </c>
      <c r="E42" s="13" t="s">
        <v>10</v>
      </c>
      <c r="F42" s="18" t="s">
        <v>765</v>
      </c>
      <c r="G42" s="13"/>
      <c r="H42" s="13" t="s">
        <v>98</v>
      </c>
      <c r="I42" s="13" t="s">
        <v>159</v>
      </c>
    </row>
    <row r="43" spans="1:9" ht="17" thickBot="1" x14ac:dyDescent="0.25">
      <c r="A43" s="12" t="s">
        <v>455</v>
      </c>
      <c r="B43" s="13" t="s">
        <v>456</v>
      </c>
      <c r="C43" s="13" t="s">
        <v>34</v>
      </c>
      <c r="D43" s="13" t="s">
        <v>158</v>
      </c>
      <c r="E43" s="13" t="s">
        <v>10</v>
      </c>
      <c r="F43" s="18" t="s">
        <v>766</v>
      </c>
      <c r="G43" s="13"/>
      <c r="H43" s="13" t="s">
        <v>98</v>
      </c>
      <c r="I43" s="13" t="s">
        <v>159</v>
      </c>
    </row>
    <row r="44" spans="1:9" ht="17" thickBot="1" x14ac:dyDescent="0.25">
      <c r="A44" s="12" t="s">
        <v>457</v>
      </c>
      <c r="B44" s="13" t="s">
        <v>458</v>
      </c>
      <c r="C44" s="13" t="s">
        <v>34</v>
      </c>
      <c r="D44" s="13" t="s">
        <v>158</v>
      </c>
      <c r="E44" s="13" t="s">
        <v>10</v>
      </c>
      <c r="F44" s="18" t="s">
        <v>767</v>
      </c>
      <c r="G44" s="13"/>
      <c r="H44" s="13" t="s">
        <v>98</v>
      </c>
      <c r="I44" s="13" t="s">
        <v>159</v>
      </c>
    </row>
    <row r="45" spans="1:9" ht="17" thickBot="1" x14ac:dyDescent="0.25">
      <c r="A45" s="12" t="s">
        <v>459</v>
      </c>
      <c r="B45" s="13" t="s">
        <v>460</v>
      </c>
      <c r="C45" s="13" t="s">
        <v>44</v>
      </c>
      <c r="D45" s="13" t="s">
        <v>4</v>
      </c>
      <c r="E45" s="13" t="s">
        <v>10</v>
      </c>
      <c r="F45" s="18" t="s">
        <v>768</v>
      </c>
      <c r="G45" s="13"/>
      <c r="H45" s="13" t="s">
        <v>98</v>
      </c>
      <c r="I45" s="13" t="s">
        <v>159</v>
      </c>
    </row>
    <row r="46" spans="1:9" ht="17" thickBot="1" x14ac:dyDescent="0.25">
      <c r="A46" s="12" t="s">
        <v>461</v>
      </c>
      <c r="B46" s="13" t="s">
        <v>462</v>
      </c>
      <c r="C46" s="13" t="s">
        <v>44</v>
      </c>
      <c r="D46" s="13" t="s">
        <v>158</v>
      </c>
      <c r="E46" s="13" t="s">
        <v>10</v>
      </c>
      <c r="F46" s="18" t="s">
        <v>769</v>
      </c>
      <c r="G46" s="13"/>
      <c r="H46" s="13" t="s">
        <v>98</v>
      </c>
      <c r="I46" s="13" t="s">
        <v>159</v>
      </c>
    </row>
    <row r="47" spans="1:9" ht="17" thickBot="1" x14ac:dyDescent="0.25">
      <c r="A47" s="12" t="s">
        <v>463</v>
      </c>
      <c r="B47" s="13" t="s">
        <v>273</v>
      </c>
      <c r="C47" s="13" t="s">
        <v>34</v>
      </c>
      <c r="D47" s="13" t="s">
        <v>158</v>
      </c>
      <c r="E47" s="13" t="s">
        <v>10</v>
      </c>
      <c r="F47" s="18" t="s">
        <v>770</v>
      </c>
      <c r="G47" s="13"/>
      <c r="H47" s="13" t="s">
        <v>98</v>
      </c>
      <c r="I47" s="13" t="s">
        <v>159</v>
      </c>
    </row>
    <row r="48" spans="1:9" ht="17" thickBot="1" x14ac:dyDescent="0.25">
      <c r="A48" s="12" t="s">
        <v>464</v>
      </c>
      <c r="B48" s="13" t="s">
        <v>465</v>
      </c>
      <c r="C48" s="13" t="s">
        <v>44</v>
      </c>
      <c r="D48" s="13" t="s">
        <v>4</v>
      </c>
      <c r="E48" s="13" t="s">
        <v>10</v>
      </c>
      <c r="F48" s="18" t="s">
        <v>771</v>
      </c>
      <c r="G48" s="13"/>
      <c r="H48" s="13" t="s">
        <v>98</v>
      </c>
      <c r="I48" s="13" t="s">
        <v>159</v>
      </c>
    </row>
    <row r="49" spans="1:9" ht="17" thickBot="1" x14ac:dyDescent="0.25">
      <c r="A49" s="12" t="s">
        <v>466</v>
      </c>
      <c r="B49" s="13" t="s">
        <v>197</v>
      </c>
      <c r="C49" s="13" t="s">
        <v>34</v>
      </c>
      <c r="D49" s="13" t="s">
        <v>4</v>
      </c>
      <c r="E49" s="13" t="s">
        <v>10</v>
      </c>
      <c r="F49" s="18" t="s">
        <v>772</v>
      </c>
      <c r="G49" s="13"/>
      <c r="H49" s="13" t="s">
        <v>98</v>
      </c>
      <c r="I49" s="13" t="s">
        <v>159</v>
      </c>
    </row>
    <row r="50" spans="1:9" ht="17" thickBot="1" x14ac:dyDescent="0.25">
      <c r="A50" s="12" t="s">
        <v>467</v>
      </c>
      <c r="B50" s="13" t="s">
        <v>468</v>
      </c>
      <c r="C50" s="13" t="s">
        <v>34</v>
      </c>
      <c r="D50" s="13" t="s">
        <v>158</v>
      </c>
      <c r="E50" s="13" t="s">
        <v>10</v>
      </c>
      <c r="F50" s="18" t="s">
        <v>773</v>
      </c>
      <c r="G50" s="13"/>
      <c r="H50" s="13" t="s">
        <v>98</v>
      </c>
      <c r="I50" s="13" t="s">
        <v>159</v>
      </c>
    </row>
    <row r="51" spans="1:9" ht="17" thickBot="1" x14ac:dyDescent="0.25">
      <c r="A51" s="12" t="s">
        <v>469</v>
      </c>
      <c r="B51" s="13" t="s">
        <v>470</v>
      </c>
      <c r="C51" s="13" t="s">
        <v>44</v>
      </c>
      <c r="D51" s="13" t="s">
        <v>4</v>
      </c>
      <c r="E51" s="13" t="s">
        <v>73</v>
      </c>
      <c r="F51" s="13"/>
      <c r="G51" s="13"/>
      <c r="H51" s="13" t="s">
        <v>98</v>
      </c>
      <c r="I51" s="13" t="s">
        <v>159</v>
      </c>
    </row>
    <row r="52" spans="1:9" ht="17" thickBot="1" x14ac:dyDescent="0.25">
      <c r="A52" s="12" t="s">
        <v>471</v>
      </c>
      <c r="B52" s="13" t="s">
        <v>472</v>
      </c>
      <c r="C52" s="13" t="s">
        <v>34</v>
      </c>
      <c r="D52" s="13" t="s">
        <v>4</v>
      </c>
      <c r="E52" s="13" t="s">
        <v>73</v>
      </c>
      <c r="F52" s="13"/>
      <c r="G52" s="13"/>
      <c r="H52" s="13" t="s">
        <v>98</v>
      </c>
      <c r="I52" s="13" t="s">
        <v>159</v>
      </c>
    </row>
    <row r="53" spans="1:9" ht="17" thickBot="1" x14ac:dyDescent="0.25">
      <c r="A53" s="12" t="s">
        <v>473</v>
      </c>
      <c r="B53" s="13" t="s">
        <v>474</v>
      </c>
      <c r="C53" s="13" t="s">
        <v>44</v>
      </c>
      <c r="D53" s="13" t="s">
        <v>4</v>
      </c>
      <c r="E53" s="13" t="s">
        <v>73</v>
      </c>
      <c r="F53" s="13"/>
      <c r="G53" s="13"/>
      <c r="H53" s="13" t="s">
        <v>98</v>
      </c>
      <c r="I53" s="13" t="s">
        <v>159</v>
      </c>
    </row>
    <row r="54" spans="1:9" ht="17" thickBot="1" x14ac:dyDescent="0.25">
      <c r="A54" s="12" t="s">
        <v>475</v>
      </c>
      <c r="B54" s="13" t="s">
        <v>476</v>
      </c>
      <c r="C54" s="13" t="s">
        <v>34</v>
      </c>
      <c r="D54" s="13" t="s">
        <v>1</v>
      </c>
      <c r="E54" s="13" t="s">
        <v>73</v>
      </c>
      <c r="F54" s="13"/>
      <c r="G54" s="13"/>
      <c r="H54" s="13" t="s">
        <v>98</v>
      </c>
      <c r="I54" s="13" t="s">
        <v>159</v>
      </c>
    </row>
    <row r="55" spans="1:9" ht="17" thickBot="1" x14ac:dyDescent="0.25">
      <c r="A55" s="12" t="s">
        <v>477</v>
      </c>
      <c r="B55" s="13" t="s">
        <v>478</v>
      </c>
      <c r="C55" s="13" t="s">
        <v>34</v>
      </c>
      <c r="D55" s="13" t="s">
        <v>1</v>
      </c>
      <c r="E55" s="13" t="s">
        <v>73</v>
      </c>
      <c r="F55" s="13"/>
      <c r="G55" s="13"/>
      <c r="H55" s="13" t="s">
        <v>98</v>
      </c>
      <c r="I55" s="13" t="s">
        <v>159</v>
      </c>
    </row>
    <row r="56" spans="1:9" ht="17" thickBot="1" x14ac:dyDescent="0.25">
      <c r="A56" s="12" t="s">
        <v>479</v>
      </c>
      <c r="B56" s="13" t="s">
        <v>480</v>
      </c>
      <c r="C56" s="13" t="s">
        <v>34</v>
      </c>
      <c r="D56" s="13" t="s">
        <v>1</v>
      </c>
      <c r="E56" s="13" t="s">
        <v>73</v>
      </c>
      <c r="F56" s="13"/>
      <c r="G56" s="13"/>
      <c r="H56" s="13" t="s">
        <v>98</v>
      </c>
      <c r="I56" s="13" t="s">
        <v>159</v>
      </c>
    </row>
    <row r="57" spans="1:9" ht="17" thickBot="1" x14ac:dyDescent="0.25">
      <c r="A57" s="12" t="s">
        <v>481</v>
      </c>
      <c r="B57" s="13" t="s">
        <v>482</v>
      </c>
      <c r="C57" s="13" t="s">
        <v>44</v>
      </c>
      <c r="D57" s="13" t="s">
        <v>1</v>
      </c>
      <c r="E57" s="13" t="s">
        <v>73</v>
      </c>
      <c r="F57" s="13"/>
      <c r="G57" s="13"/>
      <c r="H57" s="13" t="s">
        <v>98</v>
      </c>
      <c r="I57" s="13" t="s">
        <v>159</v>
      </c>
    </row>
    <row r="58" spans="1:9" ht="17" thickBot="1" x14ac:dyDescent="0.25">
      <c r="A58" s="12" t="s">
        <v>483</v>
      </c>
      <c r="B58" s="13" t="s">
        <v>484</v>
      </c>
      <c r="C58" s="13" t="s">
        <v>44</v>
      </c>
      <c r="D58" s="13" t="s">
        <v>6</v>
      </c>
      <c r="E58" s="13" t="s">
        <v>73</v>
      </c>
      <c r="F58" s="13"/>
      <c r="G58" s="13"/>
      <c r="H58" s="13" t="s">
        <v>98</v>
      </c>
      <c r="I58" s="13" t="s">
        <v>159</v>
      </c>
    </row>
    <row r="59" spans="1:9" ht="17" thickBot="1" x14ac:dyDescent="0.25">
      <c r="A59" s="12" t="s">
        <v>485</v>
      </c>
      <c r="B59" s="13" t="s">
        <v>486</v>
      </c>
      <c r="C59" s="13" t="s">
        <v>44</v>
      </c>
      <c r="D59" s="13" t="s">
        <v>5</v>
      </c>
      <c r="E59" s="13" t="s">
        <v>73</v>
      </c>
      <c r="F59" s="13"/>
      <c r="G59" s="13"/>
      <c r="H59" s="13" t="s">
        <v>98</v>
      </c>
      <c r="I59" s="13" t="s">
        <v>159</v>
      </c>
    </row>
    <row r="60" spans="1:9" ht="17" thickBot="1" x14ac:dyDescent="0.25">
      <c r="A60" s="12" t="s">
        <v>487</v>
      </c>
      <c r="B60" s="13" t="s">
        <v>488</v>
      </c>
      <c r="C60" s="13" t="s">
        <v>34</v>
      </c>
      <c r="D60" s="13" t="s">
        <v>5</v>
      </c>
      <c r="E60" s="13" t="s">
        <v>73</v>
      </c>
      <c r="F60" s="13"/>
      <c r="G60" s="13"/>
      <c r="H60" s="13" t="s">
        <v>98</v>
      </c>
      <c r="I60" s="13" t="s">
        <v>159</v>
      </c>
    </row>
    <row r="61" spans="1:9" ht="17" thickBot="1" x14ac:dyDescent="0.25">
      <c r="A61" s="12" t="s">
        <v>489</v>
      </c>
      <c r="B61" s="13" t="s">
        <v>490</v>
      </c>
      <c r="C61" s="13" t="s">
        <v>44</v>
      </c>
      <c r="D61" s="13" t="s">
        <v>158</v>
      </c>
      <c r="E61" s="13" t="s">
        <v>73</v>
      </c>
      <c r="F61" s="13"/>
      <c r="G61" s="13"/>
      <c r="H61" s="13" t="s">
        <v>98</v>
      </c>
      <c r="I61" s="13" t="s">
        <v>159</v>
      </c>
    </row>
    <row r="62" spans="1:9" ht="17" thickBot="1" x14ac:dyDescent="0.25">
      <c r="A62" s="12" t="s">
        <v>491</v>
      </c>
      <c r="B62" s="13" t="s">
        <v>492</v>
      </c>
      <c r="C62" s="13" t="s">
        <v>34</v>
      </c>
      <c r="D62" s="13" t="s">
        <v>158</v>
      </c>
      <c r="E62" s="13" t="s">
        <v>73</v>
      </c>
      <c r="F62" s="13"/>
      <c r="G62" s="13"/>
      <c r="H62" s="13" t="s">
        <v>98</v>
      </c>
      <c r="I62" s="13" t="s">
        <v>159</v>
      </c>
    </row>
  </sheetData>
  <sortState ref="A3:I62">
    <sortCondition ref="H3:H62"/>
  </sortState>
  <mergeCells count="1">
    <mergeCell ref="A1:I1"/>
  </mergeCells>
  <pageMargins left="0.75" right="0.75" top="1" bottom="1" header="0.5" footer="0.5"/>
  <pageSetup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>
      <selection activeCell="D21" sqref="D21"/>
    </sheetView>
  </sheetViews>
  <sheetFormatPr baseColWidth="10" defaultRowHeight="16" x14ac:dyDescent="0.2"/>
  <sheetData>
    <row r="1" spans="1:19" x14ac:dyDescent="0.2">
      <c r="A1" s="25" t="s">
        <v>691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x14ac:dyDescent="0.2">
      <c r="A2" s="25" t="s">
        <v>2</v>
      </c>
      <c r="B2" s="25" t="s">
        <v>10</v>
      </c>
      <c r="C2" s="25"/>
      <c r="D2" s="25"/>
      <c r="E2" s="25"/>
      <c r="F2" s="25"/>
      <c r="G2" s="25"/>
      <c r="H2" s="26" t="s">
        <v>17</v>
      </c>
      <c r="I2" s="26"/>
      <c r="J2" s="26"/>
      <c r="K2" s="26"/>
      <c r="L2" s="26"/>
      <c r="M2" s="26"/>
      <c r="N2" s="25" t="s">
        <v>11</v>
      </c>
      <c r="O2" s="25"/>
      <c r="P2" s="25"/>
      <c r="Q2" s="25"/>
      <c r="R2" s="25"/>
      <c r="S2" s="25"/>
    </row>
    <row r="3" spans="1:19" x14ac:dyDescent="0.2">
      <c r="A3" s="25"/>
      <c r="B3" s="3" t="s">
        <v>3</v>
      </c>
      <c r="C3" s="3" t="s">
        <v>12</v>
      </c>
      <c r="D3" s="3" t="s">
        <v>18</v>
      </c>
      <c r="E3" s="3" t="s">
        <v>19</v>
      </c>
      <c r="F3" s="3" t="s">
        <v>0</v>
      </c>
      <c r="G3" s="3" t="s">
        <v>20</v>
      </c>
      <c r="H3" s="3" t="s">
        <v>3</v>
      </c>
      <c r="I3" s="3" t="s">
        <v>12</v>
      </c>
      <c r="J3" s="3" t="s">
        <v>18</v>
      </c>
      <c r="K3" s="3" t="s">
        <v>19</v>
      </c>
      <c r="L3" s="3" t="s">
        <v>0</v>
      </c>
      <c r="M3" s="3" t="s">
        <v>20</v>
      </c>
      <c r="N3" s="3" t="s">
        <v>3</v>
      </c>
      <c r="O3" s="3" t="s">
        <v>12</v>
      </c>
      <c r="P3" s="3" t="s">
        <v>18</v>
      </c>
      <c r="Q3" s="3" t="s">
        <v>19</v>
      </c>
      <c r="R3" s="3" t="s">
        <v>0</v>
      </c>
      <c r="S3" s="3" t="s">
        <v>20</v>
      </c>
    </row>
    <row r="4" spans="1:19" x14ac:dyDescent="0.2">
      <c r="A4" s="6" t="s">
        <v>4</v>
      </c>
      <c r="B4" s="1">
        <v>3</v>
      </c>
      <c r="C4" s="5">
        <f>SUM(B4*100)/F4</f>
        <v>20</v>
      </c>
      <c r="D4" s="5">
        <f>SUM(F4-B4)</f>
        <v>12</v>
      </c>
      <c r="E4" s="5">
        <f>SUM(D4*100)/F4</f>
        <v>80</v>
      </c>
      <c r="F4" s="1">
        <v>15</v>
      </c>
      <c r="G4" s="2">
        <f t="shared" ref="G4:G11" si="0">SUM(F4*100)/F$11</f>
        <v>83.333333333333329</v>
      </c>
      <c r="H4" s="1">
        <v>0</v>
      </c>
      <c r="I4" s="5" t="e">
        <f>SUM(H4*100)/L4</f>
        <v>#DIV/0!</v>
      </c>
      <c r="J4" s="5">
        <f>SUM(L4-H4)</f>
        <v>0</v>
      </c>
      <c r="K4" s="5" t="e">
        <f>SUM(J4*100)/L4</f>
        <v>#DIV/0!</v>
      </c>
      <c r="L4" s="1">
        <v>0</v>
      </c>
      <c r="M4" s="2">
        <f t="shared" ref="M4:M11" si="1">SUM(L4*100)/L$11</f>
        <v>0</v>
      </c>
      <c r="N4" s="5">
        <f>SUM(B4+H4)</f>
        <v>3</v>
      </c>
      <c r="O4" s="5">
        <f>SUM(N4*100)/R4</f>
        <v>20</v>
      </c>
      <c r="P4" s="5">
        <f>SUM(D4+J4)</f>
        <v>12</v>
      </c>
      <c r="Q4" s="5">
        <f>SUM(P4*100)/R4</f>
        <v>80</v>
      </c>
      <c r="R4" s="5">
        <f>SUM(N4+P4)</f>
        <v>15</v>
      </c>
      <c r="S4" s="2">
        <f t="shared" ref="S4:S11" si="2">SUM(R4*100)/R$11</f>
        <v>50</v>
      </c>
    </row>
    <row r="5" spans="1:19" x14ac:dyDescent="0.2">
      <c r="A5" s="6" t="s">
        <v>1</v>
      </c>
      <c r="B5" s="1">
        <v>1</v>
      </c>
      <c r="C5" s="5">
        <f t="shared" ref="C5:C11" si="3">SUM(B5*100)/F5</f>
        <v>33.333333333333336</v>
      </c>
      <c r="D5" s="5">
        <f t="shared" ref="D5:D11" si="4">SUM(F5-B5)</f>
        <v>2</v>
      </c>
      <c r="E5" s="5">
        <f t="shared" ref="E5:E11" si="5">SUM(D5*100)/F5</f>
        <v>66.666666666666671</v>
      </c>
      <c r="F5" s="1">
        <v>3</v>
      </c>
      <c r="G5" s="2">
        <f t="shared" si="0"/>
        <v>16.666666666666668</v>
      </c>
      <c r="H5" s="1">
        <v>1</v>
      </c>
      <c r="I5" s="5">
        <f t="shared" ref="I5:I11" si="6">SUM(H5*100)/L5</f>
        <v>33.333333333333336</v>
      </c>
      <c r="J5" s="5">
        <f t="shared" ref="J5:J11" si="7">SUM(L5-H5)</f>
        <v>2</v>
      </c>
      <c r="K5" s="5">
        <f t="shared" ref="K5:K11" si="8">SUM(J5*100)/L5</f>
        <v>66.666666666666671</v>
      </c>
      <c r="L5" s="1">
        <v>3</v>
      </c>
      <c r="M5" s="2">
        <f t="shared" si="1"/>
        <v>25</v>
      </c>
      <c r="N5" s="5">
        <f t="shared" ref="N5:N11" si="9">SUM(B5+H5)</f>
        <v>2</v>
      </c>
      <c r="O5" s="2">
        <f t="shared" ref="O5:O11" si="10">SUM(N5*100)/R5</f>
        <v>33.333333333333336</v>
      </c>
      <c r="P5" s="5">
        <f t="shared" ref="P5:P11" si="11">SUM(D5+J5)</f>
        <v>4</v>
      </c>
      <c r="Q5" s="2">
        <f t="shared" ref="Q5:Q10" si="12">SUM(P5*100)/R5</f>
        <v>66.666666666666671</v>
      </c>
      <c r="R5" s="5">
        <f t="shared" ref="R5:R10" si="13">SUM(N5+P5)</f>
        <v>6</v>
      </c>
      <c r="S5" s="5">
        <f t="shared" si="2"/>
        <v>20</v>
      </c>
    </row>
    <row r="6" spans="1:19" x14ac:dyDescent="0.2">
      <c r="A6" s="6" t="s">
        <v>7</v>
      </c>
      <c r="B6" s="1">
        <v>0</v>
      </c>
      <c r="C6" s="5">
        <v>0</v>
      </c>
      <c r="D6" s="5">
        <f t="shared" si="4"/>
        <v>0</v>
      </c>
      <c r="E6" s="5">
        <v>0</v>
      </c>
      <c r="F6" s="9">
        <v>0</v>
      </c>
      <c r="G6" s="5">
        <f t="shared" si="0"/>
        <v>0</v>
      </c>
      <c r="H6" s="1">
        <v>1</v>
      </c>
      <c r="I6" s="5">
        <v>0</v>
      </c>
      <c r="J6" s="5">
        <f t="shared" si="7"/>
        <v>2</v>
      </c>
      <c r="K6" s="5">
        <v>0</v>
      </c>
      <c r="L6" s="1">
        <v>3</v>
      </c>
      <c r="M6" s="5">
        <f t="shared" si="1"/>
        <v>25</v>
      </c>
      <c r="N6" s="5">
        <f t="shared" si="9"/>
        <v>1</v>
      </c>
      <c r="O6" s="2">
        <f t="shared" si="10"/>
        <v>33.333333333333336</v>
      </c>
      <c r="P6" s="5">
        <f t="shared" si="11"/>
        <v>2</v>
      </c>
      <c r="Q6" s="2">
        <f t="shared" si="12"/>
        <v>66.666666666666671</v>
      </c>
      <c r="R6" s="5">
        <f t="shared" si="13"/>
        <v>3</v>
      </c>
      <c r="S6" s="2">
        <f t="shared" si="2"/>
        <v>10</v>
      </c>
    </row>
    <row r="7" spans="1:19" x14ac:dyDescent="0.2">
      <c r="A7" s="6" t="s">
        <v>6</v>
      </c>
      <c r="B7" s="1">
        <v>0</v>
      </c>
      <c r="C7" s="5">
        <v>0</v>
      </c>
      <c r="D7" s="5">
        <f t="shared" si="4"/>
        <v>0</v>
      </c>
      <c r="E7" s="5">
        <v>0</v>
      </c>
      <c r="F7" s="1">
        <v>0</v>
      </c>
      <c r="G7" s="5">
        <f t="shared" si="0"/>
        <v>0</v>
      </c>
      <c r="H7" s="1">
        <v>1</v>
      </c>
      <c r="I7" s="5">
        <f t="shared" si="6"/>
        <v>50</v>
      </c>
      <c r="J7" s="5">
        <f t="shared" si="7"/>
        <v>1</v>
      </c>
      <c r="K7" s="5">
        <f t="shared" si="8"/>
        <v>50</v>
      </c>
      <c r="L7" s="1">
        <v>2</v>
      </c>
      <c r="M7" s="2">
        <f t="shared" si="1"/>
        <v>16.666666666666668</v>
      </c>
      <c r="N7" s="5">
        <f t="shared" si="9"/>
        <v>1</v>
      </c>
      <c r="O7" s="5">
        <f t="shared" si="10"/>
        <v>50</v>
      </c>
      <c r="P7" s="5">
        <f t="shared" si="11"/>
        <v>1</v>
      </c>
      <c r="Q7" s="5">
        <f t="shared" si="12"/>
        <v>50</v>
      </c>
      <c r="R7" s="5">
        <f t="shared" si="13"/>
        <v>2</v>
      </c>
      <c r="S7" s="2">
        <f t="shared" si="2"/>
        <v>6.666666666666667</v>
      </c>
    </row>
    <row r="8" spans="1:19" x14ac:dyDescent="0.2">
      <c r="A8" s="6" t="s">
        <v>9</v>
      </c>
      <c r="B8" s="1">
        <v>0</v>
      </c>
      <c r="C8" s="5">
        <v>0</v>
      </c>
      <c r="D8" s="5">
        <f t="shared" si="4"/>
        <v>0</v>
      </c>
      <c r="E8" s="5">
        <v>0</v>
      </c>
      <c r="F8" s="1">
        <v>0</v>
      </c>
      <c r="G8" s="5">
        <f t="shared" si="0"/>
        <v>0</v>
      </c>
      <c r="H8" s="1">
        <v>1</v>
      </c>
      <c r="I8" s="5">
        <f t="shared" si="6"/>
        <v>100</v>
      </c>
      <c r="J8" s="5">
        <f t="shared" si="7"/>
        <v>0</v>
      </c>
      <c r="K8" s="5">
        <f t="shared" si="8"/>
        <v>0</v>
      </c>
      <c r="L8" s="1">
        <v>1</v>
      </c>
      <c r="M8" s="2">
        <f t="shared" si="1"/>
        <v>8.3333333333333339</v>
      </c>
      <c r="N8" s="5">
        <f t="shared" si="9"/>
        <v>1</v>
      </c>
      <c r="O8" s="5">
        <f t="shared" si="10"/>
        <v>100</v>
      </c>
      <c r="P8" s="5">
        <f t="shared" si="11"/>
        <v>0</v>
      </c>
      <c r="Q8" s="5">
        <f t="shared" si="12"/>
        <v>0</v>
      </c>
      <c r="R8" s="5">
        <f t="shared" si="13"/>
        <v>1</v>
      </c>
      <c r="S8" s="2">
        <f t="shared" si="2"/>
        <v>3.3333333333333335</v>
      </c>
    </row>
    <row r="9" spans="1:19" x14ac:dyDescent="0.2">
      <c r="A9" s="6" t="s">
        <v>684</v>
      </c>
      <c r="B9" s="1">
        <v>0</v>
      </c>
      <c r="C9" s="5">
        <v>0</v>
      </c>
      <c r="D9" s="5">
        <f t="shared" si="4"/>
        <v>0</v>
      </c>
      <c r="E9" s="5">
        <v>0</v>
      </c>
      <c r="F9" s="1">
        <v>0</v>
      </c>
      <c r="G9" s="5">
        <f t="shared" si="0"/>
        <v>0</v>
      </c>
      <c r="H9" s="1">
        <v>1</v>
      </c>
      <c r="I9" s="5">
        <f t="shared" si="6"/>
        <v>50</v>
      </c>
      <c r="J9" s="5">
        <f t="shared" si="7"/>
        <v>1</v>
      </c>
      <c r="K9" s="5">
        <f t="shared" si="8"/>
        <v>50</v>
      </c>
      <c r="L9" s="1">
        <v>2</v>
      </c>
      <c r="M9" s="2">
        <f t="shared" si="1"/>
        <v>16.666666666666668</v>
      </c>
      <c r="N9" s="5">
        <f t="shared" si="9"/>
        <v>1</v>
      </c>
      <c r="O9" s="5">
        <f t="shared" si="10"/>
        <v>50</v>
      </c>
      <c r="P9" s="5">
        <f t="shared" si="11"/>
        <v>1</v>
      </c>
      <c r="Q9" s="5">
        <f t="shared" si="12"/>
        <v>50</v>
      </c>
      <c r="R9" s="5">
        <f t="shared" si="13"/>
        <v>2</v>
      </c>
      <c r="S9" s="2">
        <f t="shared" si="2"/>
        <v>6.666666666666667</v>
      </c>
    </row>
    <row r="10" spans="1:19" x14ac:dyDescent="0.2">
      <c r="A10" s="6" t="s">
        <v>5</v>
      </c>
      <c r="B10" s="1">
        <v>0</v>
      </c>
      <c r="C10" s="5">
        <v>0</v>
      </c>
      <c r="D10" s="5">
        <v>0</v>
      </c>
      <c r="E10" s="5">
        <v>0</v>
      </c>
      <c r="F10" s="1">
        <v>0</v>
      </c>
      <c r="G10" s="5">
        <f t="shared" si="0"/>
        <v>0</v>
      </c>
      <c r="H10" s="1">
        <v>0</v>
      </c>
      <c r="I10" s="5">
        <f t="shared" si="6"/>
        <v>0</v>
      </c>
      <c r="J10" s="5">
        <v>1</v>
      </c>
      <c r="K10" s="5">
        <f t="shared" si="8"/>
        <v>100</v>
      </c>
      <c r="L10" s="1">
        <v>1</v>
      </c>
      <c r="M10" s="2">
        <f t="shared" si="1"/>
        <v>8.3333333333333339</v>
      </c>
      <c r="N10" s="5">
        <f t="shared" si="9"/>
        <v>0</v>
      </c>
      <c r="O10" s="5">
        <f t="shared" si="10"/>
        <v>0</v>
      </c>
      <c r="P10" s="5">
        <f t="shared" si="11"/>
        <v>1</v>
      </c>
      <c r="Q10" s="5">
        <f t="shared" si="12"/>
        <v>100</v>
      </c>
      <c r="R10" s="5">
        <f t="shared" si="13"/>
        <v>1</v>
      </c>
      <c r="S10" s="5">
        <f t="shared" si="2"/>
        <v>3.3333333333333335</v>
      </c>
    </row>
    <row r="11" spans="1:19" x14ac:dyDescent="0.2">
      <c r="A11" s="6" t="s">
        <v>0</v>
      </c>
      <c r="B11" s="1">
        <f>SUM(B4:B10)</f>
        <v>4</v>
      </c>
      <c r="C11" s="2">
        <f t="shared" si="3"/>
        <v>22.222222222222221</v>
      </c>
      <c r="D11" s="5">
        <f t="shared" si="4"/>
        <v>14</v>
      </c>
      <c r="E11" s="2">
        <f t="shared" si="5"/>
        <v>77.777777777777771</v>
      </c>
      <c r="F11" s="1">
        <f>SUM(F4:F10)</f>
        <v>18</v>
      </c>
      <c r="G11" s="5">
        <f t="shared" si="0"/>
        <v>100</v>
      </c>
      <c r="H11" s="1">
        <f>SUM(H4:H10)</f>
        <v>5</v>
      </c>
      <c r="I11" s="5">
        <f t="shared" si="6"/>
        <v>41.666666666666664</v>
      </c>
      <c r="J11" s="5">
        <f t="shared" si="7"/>
        <v>7</v>
      </c>
      <c r="K11" s="5">
        <f t="shared" si="8"/>
        <v>58.333333333333336</v>
      </c>
      <c r="L11" s="1">
        <f>SUM(L4:L10)</f>
        <v>12</v>
      </c>
      <c r="M11" s="5">
        <f t="shared" si="1"/>
        <v>100</v>
      </c>
      <c r="N11" s="5">
        <f t="shared" si="9"/>
        <v>9</v>
      </c>
      <c r="O11" s="5">
        <f t="shared" si="10"/>
        <v>30</v>
      </c>
      <c r="P11" s="5">
        <f t="shared" si="11"/>
        <v>21</v>
      </c>
      <c r="Q11" s="5">
        <f t="shared" ref="Q11" si="14">SUM(P11*100)/R11</f>
        <v>70</v>
      </c>
      <c r="R11" s="5">
        <f>SUM(R4:R10)</f>
        <v>30</v>
      </c>
      <c r="S11" s="5">
        <f t="shared" si="2"/>
        <v>100</v>
      </c>
    </row>
  </sheetData>
  <mergeCells count="5">
    <mergeCell ref="A1:S1"/>
    <mergeCell ref="A2:A3"/>
    <mergeCell ref="B2:G2"/>
    <mergeCell ref="H2:M2"/>
    <mergeCell ref="N2:S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XLVII Legislatura 1997-2000</vt:lpstr>
      <vt:lpstr>Lista DiputadosXLVII 1997-2000</vt:lpstr>
      <vt:lpstr>XLVIII Legislatura 2000-2003</vt:lpstr>
      <vt:lpstr>Lista DiputadosXLVIII 2000-2003</vt:lpstr>
      <vt:lpstr>XLIX Legislatura 2003-2006</vt:lpstr>
      <vt:lpstr>Lista Diputados XLIX 2003-2006</vt:lpstr>
      <vt:lpstr>L Legislatura 2006-2009</vt:lpstr>
      <vt:lpstr>Lista Diputados L 2006-2009</vt:lpstr>
      <vt:lpstr>LI Legislatura 2009-2012</vt:lpstr>
      <vt:lpstr>Lista Diputados LI 2009-2012</vt:lpstr>
      <vt:lpstr>LII Legislatura 2012-2015</vt:lpstr>
      <vt:lpstr>Lista Diputados LII 2012-2015</vt:lpstr>
      <vt:lpstr>LIII Legislatura 2015-2018</vt:lpstr>
      <vt:lpstr>Lista Diputados LIII 2015-2018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</dc:creator>
  <cp:lastModifiedBy>ffreidenberg@gmail.com</cp:lastModifiedBy>
  <dcterms:created xsi:type="dcterms:W3CDTF">2016-03-18T19:20:45Z</dcterms:created>
  <dcterms:modified xsi:type="dcterms:W3CDTF">2017-08-17T19:34:36Z</dcterms:modified>
</cp:coreProperties>
</file>