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502"/>
  <workbookPr/>
  <bookViews>
    <workbookView xWindow="0" yWindow="460" windowWidth="23240" windowHeight="14880" tabRatio="500" firstSheet="8" activeTab="13"/>
  </bookViews>
  <sheets>
    <sheet name="LVI Legislatura 1996-1999" sheetId="15" r:id="rId1"/>
    <sheet name="Lista Diputados LVI 1996-1999" sheetId="14" r:id="rId2"/>
    <sheet name="LVII Legislatura 1999-2002" sheetId="13" r:id="rId3"/>
    <sheet name="Lista Diputados LVII 1999-2002" sheetId="12" r:id="rId4"/>
    <sheet name="LVIII Legislatura 2002-2005" sheetId="4" r:id="rId5"/>
    <sheet name="Lista Diputados LVIII 2002-2005" sheetId="5" r:id="rId6"/>
    <sheet name="LIX Legislatura 2005-2008" sheetId="6" r:id="rId7"/>
    <sheet name="Lista Diputados LIX 2005-2008" sheetId="7" r:id="rId8"/>
    <sheet name="LX Legislatura 2008-2010" sheetId="8" r:id="rId9"/>
    <sheet name="Lista Diputados LX 2008-2010" sheetId="9" r:id="rId10"/>
    <sheet name="LXI Legislatura 2010-2013" sheetId="10" r:id="rId11"/>
    <sheet name="Lista Diputados LXI 2010-2013" sheetId="11" r:id="rId12"/>
    <sheet name="LXII Legislatura 2013-2016" sheetId="1" r:id="rId13"/>
    <sheet name="Lista Diputados LXII 2013-2016" sheetId="3" r:id="rId14"/>
  </sheets>
  <definedNames/>
  <calcPr calcId="152511"/>
  <extLst>
    <ext xmlns:x14="http://schemas.microsoft.com/office/spreadsheetml/2009/9/main" xmlns="http://schemas.openxmlformats.org/spreadsheetml/2006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<sst xmlns="http://schemas.openxmlformats.org/spreadsheetml/2006/main" count="3396" uniqueCount="772">
  <si>
    <t>Total</t>
  </si>
  <si>
    <t>PRI</t>
  </si>
  <si>
    <t>Partido Político</t>
  </si>
  <si>
    <t>Mujeres</t>
  </si>
  <si>
    <t>PAN</t>
  </si>
  <si>
    <t>PNA</t>
  </si>
  <si>
    <t>PVEM</t>
  </si>
  <si>
    <t>PRD</t>
  </si>
  <si>
    <t>MC</t>
  </si>
  <si>
    <t>PT</t>
  </si>
  <si>
    <t>Mayoría Relativa</t>
  </si>
  <si>
    <t>Totales</t>
  </si>
  <si>
    <t xml:space="preserve">% Mujeres </t>
  </si>
  <si>
    <t xml:space="preserve">Representación Proporcional </t>
  </si>
  <si>
    <t>Hombres</t>
  </si>
  <si>
    <t>% Hombres</t>
  </si>
  <si>
    <t>% total</t>
  </si>
  <si>
    <t>Conformación Parlamentaria Mujeres: Presencia (número) y Porcentaje por Partido y Tipo de Principio de Representación, Hidalgo (2013-2016) LXII Legislatura</t>
  </si>
  <si>
    <t>Listado de Diputados por Partido Político y Principio de Representación, Hidalgo (2013-2016) LXII Legislatura</t>
  </si>
  <si>
    <t>Apellido</t>
  </si>
  <si>
    <t>Nombre</t>
  </si>
  <si>
    <t>Sexo</t>
  </si>
  <si>
    <t>Distrito Electoral Local</t>
  </si>
  <si>
    <t>Circunscripción</t>
  </si>
  <si>
    <t>Propietario o Suplente</t>
  </si>
  <si>
    <t>Periodo</t>
  </si>
  <si>
    <t>2013-2016</t>
  </si>
  <si>
    <t>Principio de Representación</t>
  </si>
  <si>
    <t>Tello Zamorano</t>
  </si>
  <si>
    <t>Maria Del Carmen Rocio</t>
  </si>
  <si>
    <t>Mujer</t>
  </si>
  <si>
    <t>Propietario</t>
  </si>
  <si>
    <t>Bejos Nicolás</t>
  </si>
  <si>
    <t>Alfredo</t>
  </si>
  <si>
    <t>Hombre</t>
  </si>
  <si>
    <t>Rosas Ruiz</t>
  </si>
  <si>
    <t>Jorge</t>
  </si>
  <si>
    <t>Tapias Benitez</t>
  </si>
  <si>
    <t xml:space="preserve"> Ismael Gadoth</t>
  </si>
  <si>
    <t>Santana Velázquez</t>
  </si>
  <si>
    <t>Rosalio</t>
  </si>
  <si>
    <t>Lugo Guerrero</t>
  </si>
  <si>
    <t>Humberto Alejandro</t>
  </si>
  <si>
    <t>Chávez Acosta</t>
  </si>
  <si>
    <t>Rosa Guadalupe</t>
  </si>
  <si>
    <t>Romero Olivares</t>
  </si>
  <si>
    <t>Miguel Ángel</t>
  </si>
  <si>
    <t xml:space="preserve">Ramírez Vargas </t>
  </si>
  <si>
    <t>Ruperto</t>
  </si>
  <si>
    <t>Castelán Neri</t>
  </si>
  <si>
    <t>Dora Luz</t>
  </si>
  <si>
    <t>Hernández Madrid</t>
  </si>
  <si>
    <t>Maria Gloria</t>
  </si>
  <si>
    <t>Gutiérrez Cháves</t>
  </si>
  <si>
    <t>Mabel</t>
  </si>
  <si>
    <t>Zerón Flores</t>
  </si>
  <si>
    <t>Omar Daladier</t>
  </si>
  <si>
    <t>Avilés Cano</t>
  </si>
  <si>
    <t>Edith</t>
  </si>
  <si>
    <t>Viggiano Austria</t>
  </si>
  <si>
    <t>José Juan</t>
  </si>
  <si>
    <t>Peraza Olguín</t>
  </si>
  <si>
    <t>Héctor</t>
  </si>
  <si>
    <t>Amador De La Fuentes</t>
  </si>
  <si>
    <t>Javier</t>
  </si>
  <si>
    <t>Pérez Calva</t>
  </si>
  <si>
    <t>Leonardo</t>
  </si>
  <si>
    <t>Galland Guerrero</t>
  </si>
  <si>
    <t>Guillermo Bernardo</t>
  </si>
  <si>
    <t>Representación Proporcional</t>
  </si>
  <si>
    <t xml:space="preserve">Robles Acosta </t>
  </si>
  <si>
    <t>Juan Carlos</t>
  </si>
  <si>
    <t xml:space="preserve">Gil Elorduy </t>
  </si>
  <si>
    <t>José Ernesto</t>
  </si>
  <si>
    <t>Mendoza Cano</t>
  </si>
  <si>
    <t>Ramiro</t>
  </si>
  <si>
    <t>Cornejo Barrera</t>
  </si>
  <si>
    <t>Luciano</t>
  </si>
  <si>
    <t>Cuellar Cano</t>
  </si>
  <si>
    <t>Imelda</t>
  </si>
  <si>
    <t>Abrego Escalante</t>
  </si>
  <si>
    <t>Celestino</t>
  </si>
  <si>
    <t>Chávez Barraza</t>
  </si>
  <si>
    <t>Antonio</t>
  </si>
  <si>
    <t xml:space="preserve">Muñoz Espinoza </t>
  </si>
  <si>
    <t>Ma. Eugenia Coradalia</t>
  </si>
  <si>
    <t>López Guzman</t>
  </si>
  <si>
    <t>J. Dolores</t>
  </si>
  <si>
    <t>Hernández Barrera</t>
  </si>
  <si>
    <t>Sandra</t>
  </si>
  <si>
    <t>Trejo Carpio</t>
  </si>
  <si>
    <t>Víctor</t>
  </si>
  <si>
    <t>Trujillo Ortiz</t>
  </si>
  <si>
    <t>Erika Elizabeth</t>
  </si>
  <si>
    <t>Suplente</t>
  </si>
  <si>
    <t>Cuatepotzo Durán</t>
  </si>
  <si>
    <t>Mario Alberto</t>
  </si>
  <si>
    <t>Garcia Acosta</t>
  </si>
  <si>
    <t>Haydee</t>
  </si>
  <si>
    <t>Becerril Porras</t>
  </si>
  <si>
    <t>J. Félix</t>
  </si>
  <si>
    <t>Ángeles Cruz</t>
  </si>
  <si>
    <t>Áurea Socorro</t>
  </si>
  <si>
    <t>Martínez Gómez</t>
  </si>
  <si>
    <t>Francisco</t>
  </si>
  <si>
    <t>Rangel Otero</t>
  </si>
  <si>
    <t>Matilde</t>
  </si>
  <si>
    <t>Gómez Campos</t>
  </si>
  <si>
    <t>Gabriela</t>
  </si>
  <si>
    <t>Montiel López</t>
  </si>
  <si>
    <t>Karen Arely</t>
  </si>
  <si>
    <t>Ortiz Ramírez</t>
  </si>
  <si>
    <t>María Enriqueta</t>
  </si>
  <si>
    <t>Ruíz Martínez</t>
  </si>
  <si>
    <t>Nadia Carolina</t>
  </si>
  <si>
    <t>Maldonado Quezada</t>
  </si>
  <si>
    <t>Vanessa</t>
  </si>
  <si>
    <t>Escobedo Hernández</t>
  </si>
  <si>
    <t>Valdez Hernández</t>
  </si>
  <si>
    <t>Lucia Yesenia</t>
  </si>
  <si>
    <t xml:space="preserve">Delgado Mariano </t>
  </si>
  <si>
    <t>Flor Zuleyra</t>
  </si>
  <si>
    <t>Guerrero Ramírez</t>
  </si>
  <si>
    <t>Edgar Facundo</t>
  </si>
  <si>
    <t>Acuña Salinas</t>
  </si>
  <si>
    <t>Renato</t>
  </si>
  <si>
    <t xml:space="preserve">Morales López </t>
  </si>
  <si>
    <t>Violeta</t>
  </si>
  <si>
    <t>Baños Gómez</t>
  </si>
  <si>
    <t>Luis Enrique</t>
  </si>
  <si>
    <t>Vite Cruz</t>
  </si>
  <si>
    <t>Gloria Isabel</t>
  </si>
  <si>
    <t>Tova Gómez</t>
  </si>
  <si>
    <t>Marcial Alfredo</t>
  </si>
  <si>
    <t>Enciso Ruiz</t>
  </si>
  <si>
    <t>José Fernando</t>
  </si>
  <si>
    <t>Gabino Brandi</t>
  </si>
  <si>
    <t>Fermín</t>
  </si>
  <si>
    <t>Martínez González</t>
  </si>
  <si>
    <t>Alberta</t>
  </si>
  <si>
    <t>Mera Curiel</t>
  </si>
  <si>
    <t>Iván</t>
  </si>
  <si>
    <t>Ocampo Trejo</t>
  </si>
  <si>
    <t>Pedro</t>
  </si>
  <si>
    <t>Muñoz Jumilla</t>
  </si>
  <si>
    <t>Mará Adelaida</t>
  </si>
  <si>
    <t>Salas Crisostomo</t>
  </si>
  <si>
    <t>Indalecio Trinidad</t>
  </si>
  <si>
    <t>Montes Hernandez</t>
  </si>
  <si>
    <t>Diana</t>
  </si>
  <si>
    <t>Ortega González</t>
  </si>
  <si>
    <t>Juan</t>
  </si>
  <si>
    <t>2010-2013</t>
  </si>
  <si>
    <t>2008-2010</t>
  </si>
  <si>
    <t>2005-2008</t>
  </si>
  <si>
    <t>2002-2005</t>
  </si>
  <si>
    <t>1999-2002</t>
  </si>
  <si>
    <t>1996-1999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</si>
  <si>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</si>
  <si>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</si>
  <si>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</si>
  <si>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</si>
  <si>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</si>
  <si>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</si>
  <si>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</si>
  <si>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</si>
  <si>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</si>
  <si>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</si>
  <si>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</si>
  <si>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</si>
  <si>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</si>
  <si>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</si>
  <si>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</si>
  <si>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</si>
  <si>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</si>
  <si>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</si>
  <si>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Listado de Diputados por Partido Político y Principio de Representación, Hidalgo (1996-1999) LVI Legislatura</t>
  </si>
  <si>
    <t>Sepulveda Fayad</t>
  </si>
  <si>
    <t>Juan Manuel</t>
  </si>
  <si>
    <t>Macip Vera</t>
  </si>
  <si>
    <t>Maria Elena Graciela</t>
  </si>
  <si>
    <t>Berganza Linares</t>
  </si>
  <si>
    <t>Jorge Jesus</t>
  </si>
  <si>
    <t>Duran Garcia</t>
  </si>
  <si>
    <t>Adriana</t>
  </si>
  <si>
    <t>Cruz Mera</t>
  </si>
  <si>
    <t>Matias</t>
  </si>
  <si>
    <t>Jimenez Uribe</t>
  </si>
  <si>
    <t>Fernando</t>
  </si>
  <si>
    <t>Covarrubias Rubio</t>
  </si>
  <si>
    <t>Alfonso</t>
  </si>
  <si>
    <t>Cuevas Piñon</t>
  </si>
  <si>
    <t>Humberto</t>
  </si>
  <si>
    <t>Hernandez Ramirez</t>
  </si>
  <si>
    <t>Saul Marcelino</t>
  </si>
  <si>
    <t>Acosta Carrillo</t>
  </si>
  <si>
    <t>Jose Carmelo</t>
  </si>
  <si>
    <t>Gutierrez Chavez</t>
  </si>
  <si>
    <t>Flores Nolasco</t>
  </si>
  <si>
    <t>Reyes</t>
  </si>
  <si>
    <t>Vargas Paredes</t>
  </si>
  <si>
    <t>Carolina</t>
  </si>
  <si>
    <t>Arista Ruiz</t>
  </si>
  <si>
    <t>Efrain</t>
  </si>
  <si>
    <t>Martinez Barcenas</t>
  </si>
  <si>
    <t>Celia</t>
  </si>
  <si>
    <t>Mannig Novales</t>
  </si>
  <si>
    <t>Andres</t>
  </si>
  <si>
    <t>Arce Martinez</t>
  </si>
  <si>
    <t>German</t>
  </si>
  <si>
    <t>Bautista Pichardo</t>
  </si>
  <si>
    <t>Raymundo</t>
  </si>
  <si>
    <t>Mendez Alarcon</t>
  </si>
  <si>
    <t>Hector</t>
  </si>
  <si>
    <t>Vega Escamilla</t>
  </si>
  <si>
    <t>Marco Antonio</t>
  </si>
  <si>
    <t>Ortiz Ramirez</t>
  </si>
  <si>
    <t>Encarnacion</t>
  </si>
  <si>
    <t>Fernandez Hernandez</t>
  </si>
  <si>
    <t>J. Cuauhtemoc</t>
  </si>
  <si>
    <t>Ortega Sanchez</t>
  </si>
  <si>
    <t>Francisco Vicente</t>
  </si>
  <si>
    <t>Lopez Garcia</t>
  </si>
  <si>
    <t>Jose</t>
  </si>
  <si>
    <t>Leyva Santillan</t>
  </si>
  <si>
    <t/>
  </si>
  <si>
    <t>Reyes Monzalvo</t>
  </si>
  <si>
    <t>Roberto</t>
  </si>
  <si>
    <t>Olvera Ruiz</t>
  </si>
  <si>
    <t>Jose Francisco</t>
  </si>
  <si>
    <t>Bravo Ortiz</t>
  </si>
  <si>
    <t>Oscar Jesus</t>
  </si>
  <si>
    <t>Paz Uribe</t>
  </si>
  <si>
    <t>Villa Cortes</t>
  </si>
  <si>
    <t>Enrique</t>
  </si>
  <si>
    <t>Mendoza Guerrero</t>
  </si>
  <si>
    <t>Juan Francisco</t>
  </si>
  <si>
    <t>Roque Trejo</t>
  </si>
  <si>
    <t>Bonifacio</t>
  </si>
  <si>
    <t>Calderon Garcia</t>
  </si>
  <si>
    <t>Jesus Eduardo</t>
  </si>
  <si>
    <t>Molano Badillo</t>
  </si>
  <si>
    <t>Manuel Antonio</t>
  </si>
  <si>
    <t>Sosa Castelan</t>
  </si>
  <si>
    <t>Oscar Damian</t>
  </si>
  <si>
    <t>Uribe Muñoz</t>
  </si>
  <si>
    <t>Jose Pablo Guillermo</t>
  </si>
  <si>
    <t>Rodriguez Galvan</t>
  </si>
  <si>
    <t>Cristobal</t>
  </si>
  <si>
    <t>Garcia Ostos</t>
  </si>
  <si>
    <t>Cruz</t>
  </si>
  <si>
    <t>Calixto Mendoza</t>
  </si>
  <si>
    <t>Medina Hernandez</t>
  </si>
  <si>
    <t>Nemorio</t>
  </si>
  <si>
    <t>Carlos Rene</t>
  </si>
  <si>
    <t>Nicolas Martin</t>
  </si>
  <si>
    <t>Rubio Garcia</t>
  </si>
  <si>
    <t>Carlos</t>
  </si>
  <si>
    <t>Perez Dolores</t>
  </si>
  <si>
    <t>Velazquez Contreras</t>
  </si>
  <si>
    <t>Israel</t>
  </si>
  <si>
    <t>Ruano Montiel</t>
  </si>
  <si>
    <t>Juan Dios</t>
  </si>
  <si>
    <t>Gutierrez Jardines</t>
  </si>
  <si>
    <t>Vidal</t>
  </si>
  <si>
    <t>Fuentes Mejia</t>
  </si>
  <si>
    <t>Wenceslao</t>
  </si>
  <si>
    <t>Salas Ramirez</t>
  </si>
  <si>
    <t>Esteban</t>
  </si>
  <si>
    <t>Estrada Mendez</t>
  </si>
  <si>
    <t>Jose Luis</t>
  </si>
  <si>
    <t>Sosa Beiz</t>
  </si>
  <si>
    <t>Angel Eleazar</t>
  </si>
  <si>
    <t>Hernandez Flores</t>
  </si>
  <si>
    <t>Ernesto</t>
  </si>
  <si>
    <t>Madrid Leon</t>
  </si>
  <si>
    <t>Listado de Diputados por Partido Político y Principio de Representación, Hidalgo (1999-2002) LVII Legislatura</t>
  </si>
  <si>
    <t>PT-PRD</t>
  </si>
  <si>
    <t>Gil Elorduy</t>
  </si>
  <si>
    <t>Tellería Beltran</t>
  </si>
  <si>
    <t>José Antonio</t>
  </si>
  <si>
    <t>Saucedo Delgado</t>
  </si>
  <si>
    <t>Gerardo Arturo</t>
  </si>
  <si>
    <t>Rodríguez Cruz</t>
  </si>
  <si>
    <t>José Guadalupe</t>
  </si>
  <si>
    <t>Olvera González</t>
  </si>
  <si>
    <t>Sergio</t>
  </si>
  <si>
    <t>Resendiz Núñez</t>
  </si>
  <si>
    <t>Gustavo</t>
  </si>
  <si>
    <t>Sánchez Lozano</t>
  </si>
  <si>
    <t>César</t>
  </si>
  <si>
    <t>Arenas Hernández</t>
  </si>
  <si>
    <t>J. Carmen Mario Alberto</t>
  </si>
  <si>
    <t>José Pablo Guillermo</t>
  </si>
  <si>
    <t>Núñez Perea</t>
  </si>
  <si>
    <t>Medina Hernández</t>
  </si>
  <si>
    <t xml:space="preserve"> Becerril Jiménez</t>
  </si>
  <si>
    <t>Medardo Vicente</t>
  </si>
  <si>
    <t>González Pérez</t>
  </si>
  <si>
    <t>Teodulo</t>
  </si>
  <si>
    <t>Rocha Trejo</t>
  </si>
  <si>
    <t>Rubio Andrade</t>
  </si>
  <si>
    <t>Saúl</t>
  </si>
  <si>
    <t>Olvera Sánchez</t>
  </si>
  <si>
    <t>Pablo Octavio</t>
  </si>
  <si>
    <t>Silva Chávez</t>
  </si>
  <si>
    <t>Padilla Uribe</t>
  </si>
  <si>
    <t>Amalia</t>
  </si>
  <si>
    <t>Medina</t>
  </si>
  <si>
    <t>Gabriel</t>
  </si>
  <si>
    <t>Rodríguez Montes</t>
  </si>
  <si>
    <t>Reynaldo</t>
  </si>
  <si>
    <t>Velázquez Valdes</t>
  </si>
  <si>
    <t>Miguel Angel</t>
  </si>
  <si>
    <t>Mejía Vázquez</t>
  </si>
  <si>
    <t>Fidel</t>
  </si>
  <si>
    <t>Morales Hernández</t>
  </si>
  <si>
    <t>Santiago</t>
  </si>
  <si>
    <t>Porras Pérez</t>
  </si>
  <si>
    <t>Olvera Caballero</t>
  </si>
  <si>
    <t>José Ignacio</t>
  </si>
  <si>
    <t>Aparicio Barrios</t>
  </si>
  <si>
    <t>Arturo</t>
  </si>
  <si>
    <t>García Arrieta</t>
  </si>
  <si>
    <t>Angélica</t>
  </si>
  <si>
    <t>María Del Carmen Rocio</t>
  </si>
  <si>
    <t>Padilla Sánchez</t>
  </si>
  <si>
    <t>Bernardino</t>
  </si>
  <si>
    <t>Salas López</t>
  </si>
  <si>
    <t>Gabino</t>
  </si>
  <si>
    <t>Mota Angeles</t>
  </si>
  <si>
    <t>Amelia</t>
  </si>
  <si>
    <t>Avilés Martínez</t>
  </si>
  <si>
    <t>Trejo Mejía</t>
  </si>
  <si>
    <t>Gerardo Erasmo</t>
  </si>
  <si>
    <t>Preisser Godínez</t>
  </si>
  <si>
    <t>Jorge Raúl</t>
  </si>
  <si>
    <t>Pérez Pérez</t>
  </si>
  <si>
    <t>Liborio</t>
  </si>
  <si>
    <t>Marín Pérez</t>
  </si>
  <si>
    <t>Miranda Miranda</t>
  </si>
  <si>
    <t>Emiliano</t>
  </si>
  <si>
    <t>Hernández Lagunas</t>
  </si>
  <si>
    <t>Pérez Cerón</t>
  </si>
  <si>
    <t>Eusebio</t>
  </si>
  <si>
    <t>Rivera Redondo</t>
  </si>
  <si>
    <t>Crisoforo</t>
  </si>
  <si>
    <t>Sánchez Santillán</t>
  </si>
  <si>
    <t>Heber</t>
  </si>
  <si>
    <t>Bautista Hernández</t>
  </si>
  <si>
    <t>Jorge Luis</t>
  </si>
  <si>
    <t>Roque Cerroblanco</t>
  </si>
  <si>
    <t>Sabino Juventino</t>
  </si>
  <si>
    <t>Martínez Olguín</t>
  </si>
  <si>
    <t>Otilio</t>
  </si>
  <si>
    <t>Silva Otamendi</t>
  </si>
  <si>
    <t>Martín Antonio</t>
  </si>
  <si>
    <t>García Gómez</t>
  </si>
  <si>
    <t>Magdalena Ludmila</t>
  </si>
  <si>
    <t>Zuñiga Fuentes</t>
  </si>
  <si>
    <t>Tiburcio Manuel</t>
  </si>
  <si>
    <t>Gómez Latorre</t>
  </si>
  <si>
    <t>Oscar Mateo</t>
  </si>
  <si>
    <t>Eguia Millan</t>
  </si>
  <si>
    <t>Fausto</t>
  </si>
  <si>
    <t>Osuna Nava</t>
  </si>
  <si>
    <t>Cesar Manuel</t>
  </si>
  <si>
    <t>Villegas Arenas</t>
  </si>
  <si>
    <t>José Luis</t>
  </si>
  <si>
    <t>Soto Ortega</t>
  </si>
  <si>
    <t>Morales García</t>
  </si>
  <si>
    <t>Librado Jacinto</t>
  </si>
  <si>
    <t>Estela Rubio</t>
  </si>
  <si>
    <t>María</t>
  </si>
  <si>
    <t>Hernández Dolores</t>
  </si>
  <si>
    <t>Carmela</t>
  </si>
  <si>
    <t>Daniel Jiménez</t>
  </si>
  <si>
    <t>Damiano</t>
  </si>
  <si>
    <t>Conformación Parlamentaria Mujeres: Presencia (número) y Porcentaje por Partido y Tipo de Principio de Representación, Hidalgo (2002-2005) LVIII Legislatura</t>
  </si>
  <si>
    <t>José Francisco</t>
  </si>
  <si>
    <t>Ludlow Kuri</t>
  </si>
  <si>
    <t>Lorenzo Daniel</t>
  </si>
  <si>
    <t>Pérez Rodríguez</t>
  </si>
  <si>
    <t>Moctezuma Pereda</t>
  </si>
  <si>
    <t>Fernando Quetzalcoatl</t>
  </si>
  <si>
    <t>Hernández Tovar</t>
  </si>
  <si>
    <t>Leobardo Francisco</t>
  </si>
  <si>
    <t>Pacheco Rojas</t>
  </si>
  <si>
    <t>Jesús Alberto</t>
  </si>
  <si>
    <t>Preisser Godinez</t>
  </si>
  <si>
    <t>Arellano Pérez</t>
  </si>
  <si>
    <t>Maria Estela</t>
  </si>
  <si>
    <t>Zapata Pérez</t>
  </si>
  <si>
    <t>Valentín</t>
  </si>
  <si>
    <t>Trejo Ramírez</t>
  </si>
  <si>
    <t>Ignacio</t>
  </si>
  <si>
    <t>González Vargas</t>
  </si>
  <si>
    <t>Ramírez Gutiérrez</t>
  </si>
  <si>
    <t>Efraín</t>
  </si>
  <si>
    <t>Lara García</t>
  </si>
  <si>
    <t>Maria Del Carmen</t>
  </si>
  <si>
    <t>Portillo Hernández</t>
  </si>
  <si>
    <t>Sánchez García</t>
  </si>
  <si>
    <t>Alejandro</t>
  </si>
  <si>
    <t>Pedraza Olguín</t>
  </si>
  <si>
    <t>Cobarrubias Rubio</t>
  </si>
  <si>
    <t>Téllez Romero</t>
  </si>
  <si>
    <t>Martín Barba</t>
  </si>
  <si>
    <t>Rosa María</t>
  </si>
  <si>
    <t>Moctezuma Aranda</t>
  </si>
  <si>
    <t>Jorge Alfredo</t>
  </si>
  <si>
    <t>Ángeles Pérez</t>
  </si>
  <si>
    <t>Hermenegildo</t>
  </si>
  <si>
    <t>Bautista Sanchez</t>
  </si>
  <si>
    <t>Herlindo</t>
  </si>
  <si>
    <t>Chino Soni</t>
  </si>
  <si>
    <t>Hilda</t>
  </si>
  <si>
    <t>Vargas Zaragoza</t>
  </si>
  <si>
    <t>Ubaldo Hipolito</t>
  </si>
  <si>
    <t>Martínez Martínez</t>
  </si>
  <si>
    <t>Paulino</t>
  </si>
  <si>
    <t>Hernández Badillo</t>
  </si>
  <si>
    <t>Manuel</t>
  </si>
  <si>
    <t>Meléndez Apodaca</t>
  </si>
  <si>
    <t>Alberto</t>
  </si>
  <si>
    <t>Baños Madrid</t>
  </si>
  <si>
    <t>Ma. Guadalupe</t>
  </si>
  <si>
    <t>Hernández Castelán</t>
  </si>
  <si>
    <t>Martín Guillermo</t>
  </si>
  <si>
    <t>Gonzáles Rubio</t>
  </si>
  <si>
    <t>Hugo</t>
  </si>
  <si>
    <t>Terán Cruz</t>
  </si>
  <si>
    <t>José Eduardo</t>
  </si>
  <si>
    <t>Endonio Juárez</t>
  </si>
  <si>
    <t>Torres García</t>
  </si>
  <si>
    <t>Sixto</t>
  </si>
  <si>
    <t>Hernández Rivera</t>
  </si>
  <si>
    <t>Ángel</t>
  </si>
  <si>
    <t>Martínez Rivera</t>
  </si>
  <si>
    <t>Miranda Munive</t>
  </si>
  <si>
    <t>Emilse</t>
  </si>
  <si>
    <t>Lascano García</t>
  </si>
  <si>
    <t>Eulalia</t>
  </si>
  <si>
    <t>Aguilar Galindo</t>
  </si>
  <si>
    <t>Alejandro Ariel</t>
  </si>
  <si>
    <t>Hernández Vite</t>
  </si>
  <si>
    <t>Raúl</t>
  </si>
  <si>
    <t>López Oliva</t>
  </si>
  <si>
    <t>Victorino</t>
  </si>
  <si>
    <t>Hernández Olvera</t>
  </si>
  <si>
    <t>Ponciano</t>
  </si>
  <si>
    <t>Bravo Olguín</t>
  </si>
  <si>
    <t>Manuel Hermilo</t>
  </si>
  <si>
    <t>Lara Amador</t>
  </si>
  <si>
    <t>Guadalupe Javier</t>
  </si>
  <si>
    <t>Noble Monterrubio</t>
  </si>
  <si>
    <t>Pedro Luis</t>
  </si>
  <si>
    <t>Martínez Arenas</t>
  </si>
  <si>
    <t>Marilu</t>
  </si>
  <si>
    <t>Baños Gomez</t>
  </si>
  <si>
    <t>Galarza Serrano</t>
  </si>
  <si>
    <t>Flores Jimenez</t>
  </si>
  <si>
    <t>Cornejo Huesca</t>
  </si>
  <si>
    <t>Tinajero Chavez</t>
  </si>
  <si>
    <t>Araceli</t>
  </si>
  <si>
    <t>Olvera Reyes</t>
  </si>
  <si>
    <t>Lopez Monroy</t>
  </si>
  <si>
    <t>Nicolas Emiliano</t>
  </si>
  <si>
    <t>Pérez Bernardino</t>
  </si>
  <si>
    <t>Lazaro</t>
  </si>
  <si>
    <t>Corrales Vivar</t>
  </si>
  <si>
    <t>Luis Alberto</t>
  </si>
  <si>
    <t>Cruz García</t>
  </si>
  <si>
    <t>Listado de Diputados por Partido Político y Principio de Representación, Hidalgo (2005-2008) LXIX Legislatura</t>
  </si>
  <si>
    <t>PRI-PVEM</t>
  </si>
  <si>
    <t>Menchaca Salazar</t>
  </si>
  <si>
    <t>Julio Ramón</t>
  </si>
  <si>
    <t>Castañeda Reyes</t>
  </si>
  <si>
    <t>Horacio Efrén</t>
  </si>
  <si>
    <t>Vega Ortíz</t>
  </si>
  <si>
    <t>María Oralia</t>
  </si>
  <si>
    <t>Rodríguez Crúz</t>
  </si>
  <si>
    <t>Velázquez Ramírez</t>
  </si>
  <si>
    <t>Aracely</t>
  </si>
  <si>
    <t>Rodríguez Murillo</t>
  </si>
  <si>
    <t>Leopoldo</t>
  </si>
  <si>
    <t>Hernández Jiménez</t>
  </si>
  <si>
    <t>Julio Cesar</t>
  </si>
  <si>
    <t>Rojo García De Alba</t>
  </si>
  <si>
    <t>Muñóz Romero</t>
  </si>
  <si>
    <t>María Guadalupe</t>
  </si>
  <si>
    <t>Narváez Gómez</t>
  </si>
  <si>
    <t>José Alberto</t>
  </si>
  <si>
    <t>Segura Marroquín</t>
  </si>
  <si>
    <t>José Eugenio</t>
  </si>
  <si>
    <t>Adelfa</t>
  </si>
  <si>
    <t>Espinosa Arcadio</t>
  </si>
  <si>
    <t>Filiberto Lucio</t>
  </si>
  <si>
    <t>Ramírez Martínez</t>
  </si>
  <si>
    <t>José Edmundo</t>
  </si>
  <si>
    <t>Hernández Hernández</t>
  </si>
  <si>
    <t>Avilés Aranda</t>
  </si>
  <si>
    <t>Ángel Ismael</t>
  </si>
  <si>
    <t>Chavero Bojórquez</t>
  </si>
  <si>
    <t>Rodolfo Alejandro</t>
  </si>
  <si>
    <t>Chávez Ríos</t>
  </si>
  <si>
    <t>Irma Beatriz</t>
  </si>
  <si>
    <t>Priego Calva</t>
  </si>
  <si>
    <t>Jesús</t>
  </si>
  <si>
    <t>Hinojosa Villalva</t>
  </si>
  <si>
    <t>Reyna Guadalupe</t>
  </si>
  <si>
    <t>Rosell Abitia</t>
  </si>
  <si>
    <t>Mauricio Alejandro</t>
  </si>
  <si>
    <t>León Orta</t>
  </si>
  <si>
    <t>Pablo</t>
  </si>
  <si>
    <t>Ortíz Simón</t>
  </si>
  <si>
    <t>Ángeles Moreno</t>
  </si>
  <si>
    <t>Tatiana Tonantzin</t>
  </si>
  <si>
    <t>Taboada Rodríguez</t>
  </si>
  <si>
    <t>De La Torre Sánchez</t>
  </si>
  <si>
    <t>Octavio</t>
  </si>
  <si>
    <t>Kuri Del Campo</t>
  </si>
  <si>
    <t>Jerusalem</t>
  </si>
  <si>
    <t>Vicente Diez</t>
  </si>
  <si>
    <t>José Ramón</t>
  </si>
  <si>
    <t>Hernández Morales</t>
  </si>
  <si>
    <t>Mirna Esmeralda</t>
  </si>
  <si>
    <t>Lira Hernández</t>
  </si>
  <si>
    <t>Cárdenas Oviedo</t>
  </si>
  <si>
    <t>Cabrera Vivar</t>
  </si>
  <si>
    <t>Guillermo Sergio</t>
  </si>
  <si>
    <t>Torres Stringhini</t>
  </si>
  <si>
    <t>Gerardo</t>
  </si>
  <si>
    <t>Martínez Sanjuan</t>
  </si>
  <si>
    <t>Maurilio</t>
  </si>
  <si>
    <t>Hernández Arriaga</t>
  </si>
  <si>
    <t>Gómez Molano</t>
  </si>
  <si>
    <t>Judith Aracely</t>
  </si>
  <si>
    <t>Ramírez Curiel</t>
  </si>
  <si>
    <t>Horacio</t>
  </si>
  <si>
    <t>Escamilla Martínez</t>
  </si>
  <si>
    <t>Marcelo René</t>
  </si>
  <si>
    <t>Andrade Fayad</t>
  </si>
  <si>
    <t>Catalina</t>
  </si>
  <si>
    <t>Cuellar Lazcano</t>
  </si>
  <si>
    <t>Saul</t>
  </si>
  <si>
    <t>Medina Medina</t>
  </si>
  <si>
    <t>Magaly Grissel</t>
  </si>
  <si>
    <t>Quiterio Rosas</t>
  </si>
  <si>
    <t>Delfino</t>
  </si>
  <si>
    <t>Monzalvo Monzalvo</t>
  </si>
  <si>
    <t>Armando</t>
  </si>
  <si>
    <t>Sánchez Yong</t>
  </si>
  <si>
    <t>Laura</t>
  </si>
  <si>
    <t>Santander Cruz</t>
  </si>
  <si>
    <t>José Raúl</t>
  </si>
  <si>
    <t>Gasca Olvera</t>
  </si>
  <si>
    <t>Andrea</t>
  </si>
  <si>
    <t>Villegas De La Concha</t>
  </si>
  <si>
    <t>Gonzalo Ismael</t>
  </si>
  <si>
    <t>Tovar Fuentes</t>
  </si>
  <si>
    <t>Bertha</t>
  </si>
  <si>
    <t>Fernandez Treviño</t>
  </si>
  <si>
    <t>María Luisa</t>
  </si>
  <si>
    <t>González Islas</t>
  </si>
  <si>
    <t>Fortunato</t>
  </si>
  <si>
    <t>Gándara Ortíz</t>
  </si>
  <si>
    <t>Patricia</t>
  </si>
  <si>
    <t>Romero Bautista</t>
  </si>
  <si>
    <t>José Isabel</t>
  </si>
  <si>
    <t>Malo Lugo</t>
  </si>
  <si>
    <t>Honorato</t>
  </si>
  <si>
    <t>Conformación Parlamentaria Mujeres: Presencia (número) y Porcentaje por Partido y Tipo de Principio de Representación, Hidalgo (2008-2010) LX Legislatura</t>
  </si>
  <si>
    <t>García Gordillo</t>
  </si>
  <si>
    <t>Edna Geraldina</t>
  </si>
  <si>
    <t>Arcega Chávez</t>
  </si>
  <si>
    <t>Joaquín Ernesto</t>
  </si>
  <si>
    <t>Mejia Soto</t>
  </si>
  <si>
    <t>Blanca Rosa</t>
  </si>
  <si>
    <t>Narváez Bravo</t>
  </si>
  <si>
    <t>Hilda Areli</t>
  </si>
  <si>
    <t>García Cravioto</t>
  </si>
  <si>
    <t>José Almaquio</t>
  </si>
  <si>
    <t>Ortíz Rodríguez</t>
  </si>
  <si>
    <t>Carlos Teodoro</t>
  </si>
  <si>
    <t>Trejo Badillo</t>
  </si>
  <si>
    <t>Rivero Acosta</t>
  </si>
  <si>
    <t>Miguel</t>
  </si>
  <si>
    <t>López Manjarrez</t>
  </si>
  <si>
    <t>Marcelo Rene</t>
  </si>
  <si>
    <t>Badillo Ramírez</t>
  </si>
  <si>
    <t>Dario</t>
  </si>
  <si>
    <t>Melo Rodríguez</t>
  </si>
  <si>
    <t>Yarely</t>
  </si>
  <si>
    <t>Escamilla Mejia</t>
  </si>
  <si>
    <t>Mario Perfecto</t>
  </si>
  <si>
    <t>Trejo Barrera</t>
  </si>
  <si>
    <t>Florino</t>
  </si>
  <si>
    <t>Pedro Luís</t>
  </si>
  <si>
    <t>Reyes Santamaria</t>
  </si>
  <si>
    <t>David</t>
  </si>
  <si>
    <t>Villalpando Renteria</t>
  </si>
  <si>
    <t>Villegas Flores</t>
  </si>
  <si>
    <t>Guillermo Martín</t>
  </si>
  <si>
    <t>Pedraza Martínez</t>
  </si>
  <si>
    <t>Rubio Martínez</t>
  </si>
  <si>
    <t>Napoleón</t>
  </si>
  <si>
    <t>Hernández Ramírez</t>
  </si>
  <si>
    <t>Jorge Andrés</t>
  </si>
  <si>
    <t>Sánchez Jiménez</t>
  </si>
  <si>
    <t>Soto Gutiérrez</t>
  </si>
  <si>
    <t>Monroy Bedolla</t>
  </si>
  <si>
    <t>Maria Dolores</t>
  </si>
  <si>
    <t>Calva Chavarria</t>
  </si>
  <si>
    <t>Fabiola Idalia</t>
  </si>
  <si>
    <t>Flores Gómez</t>
  </si>
  <si>
    <t>Ariana</t>
  </si>
  <si>
    <t>Corona Rodríguez</t>
  </si>
  <si>
    <t>Mauricio Emilio</t>
  </si>
  <si>
    <t>Islas Díaz</t>
  </si>
  <si>
    <t>Evaristo Horacio</t>
  </si>
  <si>
    <t>Martínez Guzmán</t>
  </si>
  <si>
    <t>Pérez Gómez</t>
  </si>
  <si>
    <t>Lino Liberio</t>
  </si>
  <si>
    <t>Santiago Dorantres</t>
  </si>
  <si>
    <t>Norma Isis</t>
  </si>
  <si>
    <t>Martínez Gutiérrez</t>
  </si>
  <si>
    <t>Maria Guadalupe</t>
  </si>
  <si>
    <t>Torres Villegas</t>
  </si>
  <si>
    <t>Baltazar</t>
  </si>
  <si>
    <t>Marín Hernández</t>
  </si>
  <si>
    <t>Guadalupe Sarai</t>
  </si>
  <si>
    <t>Cautelan Neri</t>
  </si>
  <si>
    <t>Devaux Y Téllez</t>
  </si>
  <si>
    <t>Michelle</t>
  </si>
  <si>
    <t>Valencia Lucio</t>
  </si>
  <si>
    <t>Lara Sánchez</t>
  </si>
  <si>
    <t>Galindo Ugalde</t>
  </si>
  <si>
    <t>Jaime</t>
  </si>
  <si>
    <t>Camargo Melo</t>
  </si>
  <si>
    <t>Olguín Cuevas</t>
  </si>
  <si>
    <t>Rocio Marili</t>
  </si>
  <si>
    <t>Montes Escobar</t>
  </si>
  <si>
    <t>Veronica</t>
  </si>
  <si>
    <t>Arcega Dominguez</t>
  </si>
  <si>
    <t>Gerardo Manuel</t>
  </si>
  <si>
    <t>Muntane Juárez</t>
  </si>
  <si>
    <t>Bril Selene</t>
  </si>
  <si>
    <t>García Vázquez</t>
  </si>
  <si>
    <t>Jorge Miguel</t>
  </si>
  <si>
    <t>Ponce Olvera</t>
  </si>
  <si>
    <t>Myriam Monserrat</t>
  </si>
  <si>
    <t>Baños Briseño</t>
  </si>
  <si>
    <t>Mario Pedro</t>
  </si>
  <si>
    <t>Ibarra Jiménez</t>
  </si>
  <si>
    <t>Aguilera Campa</t>
  </si>
  <si>
    <t>Olvera Alvarado</t>
  </si>
  <si>
    <t>J. Isaias</t>
  </si>
  <si>
    <t>Gandara Ortiz</t>
  </si>
  <si>
    <t>Flores Pérez</t>
  </si>
  <si>
    <t>Felipe</t>
  </si>
  <si>
    <t>García López</t>
  </si>
  <si>
    <t>Juvencio</t>
  </si>
  <si>
    <t>PAN-PRD-PT-Convergencia</t>
  </si>
  <si>
    <t>PRI-PVEM-PNA</t>
  </si>
  <si>
    <t>Convergencia</t>
  </si>
  <si>
    <t>Listado de Diputados por Partido Político y Principio de Representación, Hidalgo (2010-2013) LXI Legislatura</t>
  </si>
  <si>
    <t>Ordaz Oliver</t>
  </si>
  <si>
    <t xml:space="preserve">Sandra Maria </t>
  </si>
  <si>
    <t>Telleria Beltran</t>
  </si>
  <si>
    <t>Yolanda</t>
  </si>
  <si>
    <t>Marroquín Morato</t>
  </si>
  <si>
    <t>Vieyra Alamilla</t>
  </si>
  <si>
    <t>Marcela</t>
  </si>
  <si>
    <t>Estrada Basurto</t>
  </si>
  <si>
    <t>Oropeza Olguin</t>
  </si>
  <si>
    <t>Nora Liliana</t>
  </si>
  <si>
    <t>Torres Mejia</t>
  </si>
  <si>
    <t>Mendoza Mendoza</t>
  </si>
  <si>
    <t>Salas Dorantes</t>
  </si>
  <si>
    <t>Myrlen</t>
  </si>
  <si>
    <t>Nochebuena Hernandez</t>
  </si>
  <si>
    <t>Joel</t>
  </si>
  <si>
    <t>Perez Salinas</t>
  </si>
  <si>
    <t>Francisco Javier</t>
  </si>
  <si>
    <t>Perez Sierra</t>
  </si>
  <si>
    <t>Martin</t>
  </si>
  <si>
    <t>Anaya De La Peña</t>
  </si>
  <si>
    <t>Carlos Alberto</t>
  </si>
  <si>
    <t>Meza Romero</t>
  </si>
  <si>
    <t>Julian</t>
  </si>
  <si>
    <t>Chapa Guerrero</t>
  </si>
  <si>
    <t>Elba Leticia</t>
  </si>
  <si>
    <t xml:space="preserve"> Manuel Gutierrez</t>
  </si>
  <si>
    <t>Prisco</t>
  </si>
  <si>
    <t>Ramirez Valtierra</t>
  </si>
  <si>
    <t>Ramon</t>
  </si>
  <si>
    <t>Rofriguez Villegas</t>
  </si>
  <si>
    <t>Polanco Samperio</t>
  </si>
  <si>
    <t>Maribel</t>
  </si>
  <si>
    <t>Estrada Diaz</t>
  </si>
  <si>
    <t>Hemeregilda</t>
  </si>
  <si>
    <t>Flores Reyes</t>
  </si>
  <si>
    <t>J. Ramon</t>
  </si>
  <si>
    <t>Pulido Roldan</t>
  </si>
  <si>
    <t>Berganza Escorza</t>
  </si>
  <si>
    <t>Jose Ramón</t>
  </si>
  <si>
    <t>Lozano Rodriguez</t>
  </si>
  <si>
    <t>Vianey</t>
  </si>
  <si>
    <t>López Hernández</t>
  </si>
  <si>
    <t>Adrian</t>
  </si>
  <si>
    <t>Acoltzin Chavarria</t>
  </si>
  <si>
    <t xml:space="preserve">Andrea </t>
  </si>
  <si>
    <t>Padilla Chávez</t>
  </si>
  <si>
    <t>Mary Cruz ´</t>
  </si>
  <si>
    <t>Martinez Hernandez</t>
  </si>
  <si>
    <t>Elizabeth</t>
  </si>
  <si>
    <t>Serrano Gonzalez</t>
  </si>
  <si>
    <t>Onesimo</t>
  </si>
  <si>
    <t>Jimenez Calzadilla</t>
  </si>
  <si>
    <t>Salvador</t>
  </si>
  <si>
    <t>Jaramillo Callejas</t>
  </si>
  <si>
    <t>Villeda García</t>
  </si>
  <si>
    <t>Gonzalo</t>
  </si>
  <si>
    <t>Lopez Rios</t>
  </si>
  <si>
    <t>Selene</t>
  </si>
  <si>
    <t>Licona Suarez</t>
  </si>
  <si>
    <t>Elisa</t>
  </si>
  <si>
    <t>Soto Llaguno</t>
  </si>
  <si>
    <t>Cesar Ismael</t>
  </si>
  <si>
    <t>Vera Jimenez</t>
  </si>
  <si>
    <t xml:space="preserve">Lazaro </t>
  </si>
  <si>
    <t>Hernandez Mendoza</t>
  </si>
  <si>
    <t>Hernandez Serrano</t>
  </si>
  <si>
    <t>Gregorio</t>
  </si>
  <si>
    <t>Gonzalez Perez</t>
  </si>
  <si>
    <t>Lozano Trejo</t>
  </si>
  <si>
    <t>Isacc Aramer</t>
  </si>
  <si>
    <t>Cruz Chavez</t>
  </si>
  <si>
    <t>Florencio Fausto</t>
  </si>
  <si>
    <t>Gonzalez Guarneros</t>
  </si>
  <si>
    <t>Gerardo Antonio</t>
  </si>
  <si>
    <t>Soto Marquezbril</t>
  </si>
  <si>
    <t>Pedro Hiram</t>
  </si>
  <si>
    <t>Maria Magdalena</t>
  </si>
  <si>
    <t>Felix Soto</t>
  </si>
  <si>
    <t>Irlanda Bereni</t>
  </si>
  <si>
    <t>Bautista Osorio</t>
  </si>
  <si>
    <t>Severo</t>
  </si>
  <si>
    <t>Camacho Bertran</t>
  </si>
  <si>
    <t>Castro Monroy</t>
  </si>
  <si>
    <t>Maria Teresa</t>
  </si>
  <si>
    <t>Perez Martinez</t>
  </si>
  <si>
    <t>Adan</t>
  </si>
  <si>
    <t>Pacheco Miralrio</t>
  </si>
  <si>
    <t>Ortigoza Vazquez</t>
  </si>
  <si>
    <t>Erika</t>
  </si>
  <si>
    <t>Ize Malaise</t>
  </si>
  <si>
    <t>Luis Gerardo</t>
  </si>
  <si>
    <t>Vera García</t>
  </si>
  <si>
    <t>Mario</t>
  </si>
  <si>
    <t>Marañon Salcedo</t>
  </si>
  <si>
    <t>Rogelio</t>
  </si>
  <si>
    <t>Listado de Diputados por Partido Político y Principio de Representación, Hidalgo (2002-2005) LVIII Legislatura</t>
  </si>
  <si>
    <t>Listado de Diputados por Partido Político y Principio de Representación, Hidalgo (2008-2010) LX Legislatura</t>
  </si>
  <si>
    <t>Maria Alejandra</t>
  </si>
  <si>
    <t>Conformación Parlamentaria Mujeres: Presencia (número) y Porcentaje por Partido y Tipo de Principio de Representación, Hidalgo (2010-2013) LXI Legislatura</t>
  </si>
  <si>
    <t>Christian</t>
  </si>
  <si>
    <t>Conformación Parlamentaria Mujeres: Presencia (número) y Porcentaje por Partido y Tipo de Principio de Representación, Hidalgo (1996-1999) LVI Legislatura</t>
  </si>
  <si>
    <t>Conformación Parlamentaria Mujeres: Presencia (número) y Porcentaje por Partido y Tipo de Principio de Representación, Hidalgo (1999-2002) LVII Legislatura</t>
  </si>
  <si>
    <t>Conformación Parlamentaria Mujeres: Presencia (número) y Porcentaje por Partido y Tipo de Principio de Representación, Hidalgo (2005-2008) LXIX Legislatura</t>
  </si>
  <si>
    <t>Fernandez Castillo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</si>
</sst>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>
    <font>
      <sz val="12"/>
      <color theme="1"/>
      <name val="Calibri"/>
      <family val="2"/>
      <scheme val="minor"/>
    </font>
    <font>
      <sz val="10"/>
      <name val="Arial"/>
      <family val="2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</borders>
  <cellStyleXfs count="1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0" xfId="0" applyFont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0" xfId="0" applyFont="1"/>
    <xf numFmtId="0" fontId="7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1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Hipervínculo visitado" xfId="21"/>
    <cellStyle name="Hipervínculo" xfId="22"/>
    <cellStyle name="Hipervínculo visitado" xfId="23"/>
    <cellStyle name="Hipervínculo" xfId="24"/>
    <cellStyle name="Hipervínculo visitado" xfId="25"/>
    <cellStyle name="Hipervínculo" xfId="26"/>
    <cellStyle name="Hipervínculo visitado" xfId="27"/>
    <cellStyle name="Hipervínculo" xfId="28"/>
    <cellStyle name="Hipervínculo visitado" xfId="29"/>
    <cellStyle name="Hipervínculo" xfId="30"/>
    <cellStyle name="Hipervínculo visitado" xfId="31"/>
    <cellStyle name="Hipervínculo" xfId="32"/>
    <cellStyle name="Hipervínculo visitado" xfId="33"/>
    <cellStyle name="Hipervínculo" xfId="34"/>
    <cellStyle name="Hipervínculo visitado" xfId="35"/>
    <cellStyle name="Hipervínculo" xfId="36"/>
    <cellStyle name="Hipervínculo visitado" xfId="37"/>
    <cellStyle name="Hipervínculo" xfId="38"/>
    <cellStyle name="Hipervínculo visitado" xfId="39"/>
    <cellStyle name="Hipervínculo" xfId="40"/>
    <cellStyle name="Hipervínculo visitado" xfId="41"/>
    <cellStyle name="Hipervínculo" xfId="42"/>
    <cellStyle name="Hipervínculo visitado" xfId="43"/>
    <cellStyle name="Hipervínculo" xfId="44"/>
    <cellStyle name="Hipervínculo visitado" xfId="45"/>
    <cellStyle name="Hipervínculo" xfId="46"/>
    <cellStyle name="Hipervínculo visitado" xfId="47"/>
    <cellStyle name="Hipervínculo" xfId="48"/>
    <cellStyle name="Hipervínculo visitado" xfId="49"/>
    <cellStyle name="Hipervínculo" xfId="50"/>
    <cellStyle name="Hipervínculo visitado" xfId="51"/>
    <cellStyle name="Hipervínculo" xfId="52"/>
    <cellStyle name="Hipervínculo visitado" xfId="53"/>
    <cellStyle name="Hipervínculo" xfId="54"/>
    <cellStyle name="Hipervínculo visitado" xfId="55"/>
    <cellStyle name="Hipervínculo" xfId="56"/>
    <cellStyle name="Hipervínculo visitado" xfId="57"/>
    <cellStyle name="Hipervínculo" xfId="58"/>
    <cellStyle name="Hipervínculo visitado" xfId="59"/>
    <cellStyle name="Hipervínculo" xfId="60"/>
    <cellStyle name="Hipervínculo visitado" xfId="61"/>
    <cellStyle name="Hipervínculo" xfId="62"/>
    <cellStyle name="Hipervínculo visitado" xfId="63"/>
    <cellStyle name="Hipervínculo" xfId="64"/>
    <cellStyle name="Hipervínculo visitado" xfId="65"/>
    <cellStyle name="Hipervínculo" xfId="66"/>
    <cellStyle name="Hipervínculo visitado" xfId="67"/>
    <cellStyle name="Hipervínculo" xfId="68"/>
    <cellStyle name="Hipervínculo visitado" xfId="69"/>
    <cellStyle name="Hipervínculo" xfId="70"/>
    <cellStyle name="Hipervínculo visitado" xfId="71"/>
    <cellStyle name="Hipervínculo" xfId="72"/>
    <cellStyle name="Hipervínculo visitado" xfId="73"/>
    <cellStyle name="Hipervínculo" xfId="74"/>
    <cellStyle name="Hipervínculo visitado" xfId="75"/>
    <cellStyle name="Hipervínculo" xfId="76"/>
    <cellStyle name="Hipervínculo visitado" xfId="77"/>
    <cellStyle name="Hipervínculo" xfId="78"/>
    <cellStyle name="Hipervínculo visitado" xfId="79"/>
    <cellStyle name="Hipervínculo" xfId="80"/>
    <cellStyle name="Hipervínculo visitado" xfId="81"/>
    <cellStyle name="Hipervínculo" xfId="82"/>
    <cellStyle name="Hipervínculo visitado" xfId="83"/>
    <cellStyle name="Hipervínculo" xfId="84"/>
    <cellStyle name="Hipervínculo visitado" xfId="85"/>
    <cellStyle name="Hipervínculo" xfId="86"/>
    <cellStyle name="Hipervínculo visitado" xfId="87"/>
    <cellStyle name="Hipervínculo" xfId="88"/>
    <cellStyle name="Hipervínculo visitado" xfId="89"/>
    <cellStyle name="Hipervínculo" xfId="90"/>
    <cellStyle name="Hipervínculo visitado" xfId="91"/>
    <cellStyle name="Hipervínculo" xfId="92"/>
    <cellStyle name="Hipervínculo visitado" xfId="93"/>
    <cellStyle name="Hipervínculo" xfId="94"/>
    <cellStyle name="Hipervínculo visitado" xfId="95"/>
    <cellStyle name="Hipervínculo" xfId="96"/>
    <cellStyle name="Hipervínculo visitado" xfId="97"/>
    <cellStyle name="Hipervínculo" xfId="98"/>
    <cellStyle name="Hipervínculo visitado" xfId="99"/>
    <cellStyle name="Hipervínculo" xfId="100"/>
    <cellStyle name="Hipervínculo visitado" xfId="101"/>
    <cellStyle name="Hipervínculo" xfId="102"/>
    <cellStyle name="Hipervínculo visitado" xfId="103"/>
    <cellStyle name="Hipervínculo" xfId="104"/>
    <cellStyle name="Hipervínculo visitado" xfId="105"/>
    <cellStyle name="Hipervínculo" xfId="106"/>
    <cellStyle name="Hipervínculo visitado" xfId="107"/>
    <cellStyle name="Hipervínculo" xfId="108"/>
    <cellStyle name="Hipervínculo visitado" xfId="109"/>
    <cellStyle name="Hipervínculo" xfId="110"/>
    <cellStyle name="Hipervínculo visitado" xfId="111"/>
    <cellStyle name="Hipervínculo" xfId="112"/>
    <cellStyle name="Hipervínculo visitado" xfId="113"/>
    <cellStyle name="Hipervínculo" xfId="114"/>
    <cellStyle name="Hipervínculo visitado" xfId="115"/>
    <cellStyle name="Hipervínculo" xfId="116"/>
    <cellStyle name="Hipervínculo visitado" xfId="117"/>
    <cellStyle name="Hipervínculo" xfId="118"/>
    <cellStyle name="Hipervínculo visitado" xfId="119"/>
    <cellStyle name="Hipervínculo" xfId="120"/>
    <cellStyle name="Hipervínculo visitado" xfId="121"/>
    <cellStyle name="Hipervínculo" xfId="122"/>
    <cellStyle name="Hipervínculo visitado" xfId="123"/>
    <cellStyle name="Hipervínculo" xfId="124"/>
    <cellStyle name="Hipervínculo visitado" xfId="125"/>
    <cellStyle name="Hipervínculo" xfId="126"/>
    <cellStyle name="Hipervínculo visitado" xfId="127"/>
    <cellStyle name="Hipervínculo" xfId="128"/>
    <cellStyle name="Hipervínculo visitado" xfId="129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workbookViewId="0" topLeftCell="A1">
      <selection activeCell="A6" sqref="A6"/>
    </sheetView>
  </sheetViews>
  <sheetFormatPr defaultColWidth="11.00390625" defaultRowHeight="15.75"/>
  <sheetData>
    <row r="1" spans="1:19" ht="15.75">
      <c r="A1" s="17" t="s">
        <v>768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ht="15.75">
      <c r="A2" s="18" t="s">
        <v>2</v>
      </c>
      <c r="B2" s="18" t="s">
        <v>10</v>
      </c>
      <c r="C2" s="18"/>
      <c r="D2" s="18"/>
      <c r="E2" s="18"/>
      <c r="F2" s="18"/>
      <c r="G2" s="18"/>
      <c r="H2" s="19" t="s">
        <v>13</v>
      </c>
      <c r="I2" s="19"/>
      <c r="J2" s="19"/>
      <c r="K2" s="19"/>
      <c r="L2" s="19"/>
      <c r="M2" s="19"/>
      <c r="N2" s="18" t="s">
        <v>11</v>
      </c>
      <c r="O2" s="18"/>
      <c r="P2" s="18"/>
      <c r="Q2" s="18"/>
      <c r="R2" s="18"/>
      <c r="S2" s="18"/>
    </row>
    <row r="3" spans="1:19" ht="15.75">
      <c r="A3" s="18"/>
      <c r="B3" s="3" t="s">
        <v>3</v>
      </c>
      <c r="C3" s="3" t="s">
        <v>12</v>
      </c>
      <c r="D3" s="3" t="s">
        <v>14</v>
      </c>
      <c r="E3" s="3" t="s">
        <v>15</v>
      </c>
      <c r="F3" s="3" t="s">
        <v>0</v>
      </c>
      <c r="G3" s="3" t="s">
        <v>16</v>
      </c>
      <c r="H3" s="3" t="s">
        <v>3</v>
      </c>
      <c r="I3" s="3" t="s">
        <v>12</v>
      </c>
      <c r="J3" s="3" t="s">
        <v>14</v>
      </c>
      <c r="K3" s="3" t="s">
        <v>15</v>
      </c>
      <c r="L3" s="3" t="s">
        <v>0</v>
      </c>
      <c r="M3" s="3" t="s">
        <v>16</v>
      </c>
      <c r="N3" s="3" t="s">
        <v>3</v>
      </c>
      <c r="O3" s="3" t="s">
        <v>12</v>
      </c>
      <c r="P3" s="3" t="s">
        <v>14</v>
      </c>
      <c r="Q3" s="3" t="s">
        <v>15</v>
      </c>
      <c r="R3" s="3" t="s">
        <v>0</v>
      </c>
      <c r="S3" s="3" t="s">
        <v>16</v>
      </c>
    </row>
    <row r="4" spans="1:19" ht="15.75">
      <c r="A4" s="14" t="s">
        <v>4</v>
      </c>
      <c r="B4" s="1">
        <v>0</v>
      </c>
      <c r="C4" s="5">
        <v>0</v>
      </c>
      <c r="D4" s="5">
        <f>SUM(F4-B4)</f>
        <v>0</v>
      </c>
      <c r="E4" s="5">
        <v>0</v>
      </c>
      <c r="F4" s="1">
        <v>0</v>
      </c>
      <c r="G4" s="2">
        <f aca="true" t="shared" si="0" ref="G4:G9">SUM(F4*100)/F$9</f>
        <v>0</v>
      </c>
      <c r="H4" s="1">
        <v>0</v>
      </c>
      <c r="I4" s="5">
        <f>SUM(H4*100)/L4</f>
        <v>0</v>
      </c>
      <c r="J4" s="5">
        <f>SUM(L4-H4)</f>
        <v>4</v>
      </c>
      <c r="K4" s="5">
        <f>SUM(J4*100)/L4</f>
        <v>100</v>
      </c>
      <c r="L4" s="1">
        <v>4</v>
      </c>
      <c r="M4" s="2">
        <f aca="true" t="shared" si="1" ref="M4:M9">SUM(L4*100)/L$9</f>
        <v>44.44444444444444</v>
      </c>
      <c r="N4" s="5">
        <f aca="true" t="shared" si="2" ref="N4:N9">SUM(B4+H4)</f>
        <v>0</v>
      </c>
      <c r="O4" s="2">
        <f>SUM(N4*100)/R4</f>
        <v>0</v>
      </c>
      <c r="P4" s="5">
        <f aca="true" t="shared" si="3" ref="P4:P9">SUM(D4+J4)</f>
        <v>4</v>
      </c>
      <c r="Q4" s="2">
        <f>SUM(P4*100)/R4</f>
        <v>100</v>
      </c>
      <c r="R4" s="5">
        <f>SUM(N4+P4)</f>
        <v>4</v>
      </c>
      <c r="S4" s="2">
        <f aca="true" t="shared" si="4" ref="S4:S9">SUM(R4*100)/R$9</f>
        <v>14.814814814814815</v>
      </c>
    </row>
    <row r="5" spans="1:19" ht="15.75">
      <c r="A5" s="14" t="s">
        <v>1</v>
      </c>
      <c r="B5" s="1">
        <v>5</v>
      </c>
      <c r="C5" s="5">
        <f aca="true" t="shared" si="5" ref="C5:C9">SUM(B5*100)/F5</f>
        <v>27.77777777777778</v>
      </c>
      <c r="D5" s="5">
        <f aca="true" t="shared" si="6" ref="D5:D9">SUM(F5-B5)</f>
        <v>13</v>
      </c>
      <c r="E5" s="5">
        <f aca="true" t="shared" si="7" ref="E5:E9">SUM(D5*100)/F5</f>
        <v>72.22222222222223</v>
      </c>
      <c r="F5" s="1">
        <v>18</v>
      </c>
      <c r="G5" s="2">
        <f t="shared" si="0"/>
        <v>100</v>
      </c>
      <c r="H5" s="1">
        <v>0</v>
      </c>
      <c r="I5" s="5">
        <v>0</v>
      </c>
      <c r="J5" s="5">
        <f aca="true" t="shared" si="8" ref="J5:J9">SUM(L5-H5)</f>
        <v>0</v>
      </c>
      <c r="K5" s="5">
        <v>0</v>
      </c>
      <c r="L5" s="1">
        <v>0</v>
      </c>
      <c r="M5" s="2">
        <f t="shared" si="1"/>
        <v>0</v>
      </c>
      <c r="N5" s="5">
        <f t="shared" si="2"/>
        <v>5</v>
      </c>
      <c r="O5" s="2">
        <f aca="true" t="shared" si="9" ref="O5:O9">SUM(N5*100)/R5</f>
        <v>27.77777777777778</v>
      </c>
      <c r="P5" s="5">
        <f t="shared" si="3"/>
        <v>13</v>
      </c>
      <c r="Q5" s="2">
        <f aca="true" t="shared" si="10" ref="Q5:Q9">SUM(P5*100)/R5</f>
        <v>72.22222222222223</v>
      </c>
      <c r="R5" s="5">
        <f aca="true" t="shared" si="11" ref="R5:R9">SUM(N5+P5)</f>
        <v>18</v>
      </c>
      <c r="S5" s="2">
        <f t="shared" si="4"/>
        <v>66.66666666666667</v>
      </c>
    </row>
    <row r="6" spans="1:19" ht="15.75">
      <c r="A6" s="14" t="s">
        <v>7</v>
      </c>
      <c r="B6" s="1">
        <v>0</v>
      </c>
      <c r="C6" s="5">
        <v>0</v>
      </c>
      <c r="D6" s="5">
        <f t="shared" si="6"/>
        <v>0</v>
      </c>
      <c r="E6" s="5">
        <v>0</v>
      </c>
      <c r="F6" s="1">
        <v>0</v>
      </c>
      <c r="G6" s="2">
        <f t="shared" si="0"/>
        <v>0</v>
      </c>
      <c r="H6" s="1">
        <v>0</v>
      </c>
      <c r="I6" s="5">
        <f aca="true" t="shared" si="12" ref="I6:I9">SUM(H6*100)/L6</f>
        <v>0</v>
      </c>
      <c r="J6" s="5">
        <f t="shared" si="8"/>
        <v>4</v>
      </c>
      <c r="K6" s="5">
        <f aca="true" t="shared" si="13" ref="K6:K9">SUM(J6*100)/L6</f>
        <v>100</v>
      </c>
      <c r="L6" s="1">
        <v>4</v>
      </c>
      <c r="M6" s="2">
        <f t="shared" si="1"/>
        <v>44.44444444444444</v>
      </c>
      <c r="N6" s="5">
        <f t="shared" si="2"/>
        <v>0</v>
      </c>
      <c r="O6" s="5">
        <f t="shared" si="9"/>
        <v>0</v>
      </c>
      <c r="P6" s="5">
        <f t="shared" si="3"/>
        <v>4</v>
      </c>
      <c r="Q6" s="5">
        <f t="shared" si="10"/>
        <v>100</v>
      </c>
      <c r="R6" s="5">
        <f t="shared" si="11"/>
        <v>4</v>
      </c>
      <c r="S6" s="2">
        <f t="shared" si="4"/>
        <v>14.814814814814815</v>
      </c>
    </row>
    <row r="7" spans="1:19" ht="15.75">
      <c r="A7" s="14" t="s">
        <v>6</v>
      </c>
      <c r="B7" s="1">
        <v>0</v>
      </c>
      <c r="C7" s="5">
        <v>0</v>
      </c>
      <c r="D7" s="5">
        <f t="shared" si="6"/>
        <v>0</v>
      </c>
      <c r="E7" s="5">
        <v>0</v>
      </c>
      <c r="F7" s="1">
        <v>0</v>
      </c>
      <c r="G7" s="2">
        <f t="shared" si="0"/>
        <v>0</v>
      </c>
      <c r="H7" s="1">
        <v>0</v>
      </c>
      <c r="I7" s="5">
        <v>0</v>
      </c>
      <c r="J7" s="5">
        <f t="shared" si="8"/>
        <v>0</v>
      </c>
      <c r="K7" s="5">
        <v>0</v>
      </c>
      <c r="L7" s="1">
        <v>0</v>
      </c>
      <c r="M7" s="2">
        <f t="shared" si="1"/>
        <v>0</v>
      </c>
      <c r="N7" s="5">
        <f t="shared" si="2"/>
        <v>0</v>
      </c>
      <c r="O7" s="5">
        <v>0</v>
      </c>
      <c r="P7" s="5">
        <f t="shared" si="3"/>
        <v>0</v>
      </c>
      <c r="Q7" s="5">
        <v>0</v>
      </c>
      <c r="R7" s="5">
        <f t="shared" si="11"/>
        <v>0</v>
      </c>
      <c r="S7" s="2">
        <f t="shared" si="4"/>
        <v>0</v>
      </c>
    </row>
    <row r="8" spans="1:19" ht="15.75">
      <c r="A8" s="14" t="s">
        <v>9</v>
      </c>
      <c r="B8" s="1">
        <v>0</v>
      </c>
      <c r="C8" s="5">
        <v>0</v>
      </c>
      <c r="D8" s="5">
        <f t="shared" si="6"/>
        <v>0</v>
      </c>
      <c r="E8" s="5">
        <v>0</v>
      </c>
      <c r="F8" s="1">
        <v>0</v>
      </c>
      <c r="G8" s="5">
        <f t="shared" si="0"/>
        <v>0</v>
      </c>
      <c r="H8" s="1">
        <v>1</v>
      </c>
      <c r="I8" s="5">
        <f t="shared" si="12"/>
        <v>100</v>
      </c>
      <c r="J8" s="5">
        <f t="shared" si="8"/>
        <v>0</v>
      </c>
      <c r="K8" s="5">
        <f t="shared" si="13"/>
        <v>0</v>
      </c>
      <c r="L8" s="1">
        <v>1</v>
      </c>
      <c r="M8" s="2">
        <f t="shared" si="1"/>
        <v>11.11111111111111</v>
      </c>
      <c r="N8" s="5">
        <f t="shared" si="2"/>
        <v>1</v>
      </c>
      <c r="O8" s="5">
        <f t="shared" si="9"/>
        <v>100</v>
      </c>
      <c r="P8" s="5">
        <f t="shared" si="3"/>
        <v>0</v>
      </c>
      <c r="Q8" s="5">
        <f t="shared" si="10"/>
        <v>0</v>
      </c>
      <c r="R8" s="5">
        <f t="shared" si="11"/>
        <v>1</v>
      </c>
      <c r="S8" s="2">
        <f t="shared" si="4"/>
        <v>3.7037037037037037</v>
      </c>
    </row>
    <row r="9" spans="1:19" ht="15.75">
      <c r="A9" s="14" t="s">
        <v>0</v>
      </c>
      <c r="B9" s="1">
        <f>SUM(B4:B8)</f>
        <v>5</v>
      </c>
      <c r="C9" s="2">
        <f t="shared" si="5"/>
        <v>27.77777777777778</v>
      </c>
      <c r="D9" s="5">
        <f t="shared" si="6"/>
        <v>13</v>
      </c>
      <c r="E9" s="2">
        <f t="shared" si="7"/>
        <v>72.22222222222223</v>
      </c>
      <c r="F9" s="1">
        <f>SUM(F4:F8)</f>
        <v>18</v>
      </c>
      <c r="G9" s="2">
        <f t="shared" si="0"/>
        <v>100</v>
      </c>
      <c r="H9" s="1">
        <f>SUM(H4:H8)</f>
        <v>1</v>
      </c>
      <c r="I9" s="5">
        <f t="shared" si="12"/>
        <v>11.11111111111111</v>
      </c>
      <c r="J9" s="5">
        <f t="shared" si="8"/>
        <v>8</v>
      </c>
      <c r="K9" s="2">
        <f t="shared" si="13"/>
        <v>88.88888888888889</v>
      </c>
      <c r="L9" s="1">
        <f>SUM(L4:L8)</f>
        <v>9</v>
      </c>
      <c r="M9" s="2">
        <f t="shared" si="1"/>
        <v>100</v>
      </c>
      <c r="N9" s="5">
        <f t="shared" si="2"/>
        <v>6</v>
      </c>
      <c r="O9" s="2">
        <f t="shared" si="9"/>
        <v>22.22222222222222</v>
      </c>
      <c r="P9" s="5">
        <f t="shared" si="3"/>
        <v>21</v>
      </c>
      <c r="Q9" s="2">
        <f t="shared" si="10"/>
        <v>77.77777777777777</v>
      </c>
      <c r="R9" s="5">
        <f t="shared" si="11"/>
        <v>27</v>
      </c>
      <c r="S9" s="2">
        <f t="shared" si="4"/>
        <v>100</v>
      </c>
    </row>
  </sheetData>
  <mergeCells count="5">
    <mergeCell ref="A1:S1"/>
    <mergeCell ref="A2:A3"/>
    <mergeCell ref="B2:G2"/>
    <mergeCell ref="H2:M2"/>
    <mergeCell ref="N2:S2"/>
  </mergeCells>
  <printOptions/>
  <pageMargins left="0.7" right="0.7" top="0.75" bottom="0.75" header="0.3" footer="0.3"/>
  <pageSetup horizontalDpi="1200" verticalDpi="12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zoomScale="90" zoomScaleNormal="90" workbookViewId="0" topLeftCell="A35">
      <selection activeCell="J1" sqref="J1"/>
    </sheetView>
  </sheetViews>
  <sheetFormatPr defaultColWidth="11.00390625" defaultRowHeight="15.75"/>
  <cols>
    <col min="1" max="6" width="22.375" style="8" customWidth="1"/>
    <col min="7" max="7" width="12.625" style="8" customWidth="1"/>
    <col min="8" max="9" width="22.375" style="8" customWidth="1"/>
  </cols>
  <sheetData>
    <row r="1" spans="1:9" ht="17" thickBot="1">
      <c r="A1" s="20" t="s">
        <v>764</v>
      </c>
      <c r="B1" s="21"/>
      <c r="C1" s="21"/>
      <c r="D1" s="21"/>
      <c r="E1" s="21"/>
      <c r="F1" s="21"/>
      <c r="G1" s="21"/>
      <c r="H1" s="21"/>
      <c r="I1" s="22"/>
    </row>
    <row r="2" spans="1:9" ht="17" thickBot="1">
      <c r="A2" s="9" t="s">
        <v>19</v>
      </c>
      <c r="B2" s="10" t="s">
        <v>20</v>
      </c>
      <c r="C2" s="10" t="s">
        <v>21</v>
      </c>
      <c r="D2" s="10" t="s">
        <v>2</v>
      </c>
      <c r="E2" s="10" t="s">
        <v>27</v>
      </c>
      <c r="F2" s="10" t="s">
        <v>22</v>
      </c>
      <c r="G2" s="10" t="s">
        <v>23</v>
      </c>
      <c r="H2" s="10" t="s">
        <v>24</v>
      </c>
      <c r="I2" s="10" t="s">
        <v>25</v>
      </c>
    </row>
    <row r="3" spans="1:9" ht="17" thickBot="1">
      <c r="A3" s="6" t="s">
        <v>32</v>
      </c>
      <c r="B3" s="7" t="s">
        <v>33</v>
      </c>
      <c r="C3" s="7" t="s">
        <v>34</v>
      </c>
      <c r="D3" s="7" t="s">
        <v>474</v>
      </c>
      <c r="E3" s="7" t="s">
        <v>10</v>
      </c>
      <c r="F3" s="6" t="s">
        <v>158</v>
      </c>
      <c r="G3" s="7"/>
      <c r="H3" s="7" t="s">
        <v>31</v>
      </c>
      <c r="I3" s="7" t="s">
        <v>153</v>
      </c>
    </row>
    <row r="4" spans="1:9" ht="17" thickBot="1">
      <c r="A4" s="6" t="s">
        <v>573</v>
      </c>
      <c r="B4" s="7" t="s">
        <v>574</v>
      </c>
      <c r="C4" s="7" t="s">
        <v>30</v>
      </c>
      <c r="D4" s="7" t="s">
        <v>1</v>
      </c>
      <c r="E4" s="7" t="s">
        <v>10</v>
      </c>
      <c r="F4" s="6" t="s">
        <v>159</v>
      </c>
      <c r="G4" s="7"/>
      <c r="H4" s="7" t="s">
        <v>31</v>
      </c>
      <c r="I4" s="7" t="s">
        <v>153</v>
      </c>
    </row>
    <row r="5" spans="1:9" ht="17" thickBot="1">
      <c r="A5" s="6" t="s">
        <v>575</v>
      </c>
      <c r="B5" s="7" t="s">
        <v>576</v>
      </c>
      <c r="C5" s="7" t="s">
        <v>34</v>
      </c>
      <c r="D5" s="7" t="s">
        <v>474</v>
      </c>
      <c r="E5" s="7" t="s">
        <v>10</v>
      </c>
      <c r="F5" s="6" t="s">
        <v>160</v>
      </c>
      <c r="G5" s="7"/>
      <c r="H5" s="7" t="s">
        <v>31</v>
      </c>
      <c r="I5" s="7" t="s">
        <v>153</v>
      </c>
    </row>
    <row r="6" spans="1:9" ht="17" thickBot="1">
      <c r="A6" s="6" t="s">
        <v>577</v>
      </c>
      <c r="B6" s="7" t="s">
        <v>578</v>
      </c>
      <c r="C6" s="7" t="s">
        <v>30</v>
      </c>
      <c r="D6" s="7" t="s">
        <v>474</v>
      </c>
      <c r="E6" s="7" t="s">
        <v>10</v>
      </c>
      <c r="F6" s="6" t="s">
        <v>161</v>
      </c>
      <c r="G6" s="7"/>
      <c r="H6" s="7" t="s">
        <v>31</v>
      </c>
      <c r="I6" s="7" t="s">
        <v>153</v>
      </c>
    </row>
    <row r="7" spans="1:9" ht="17" thickBot="1">
      <c r="A7" s="6" t="s">
        <v>579</v>
      </c>
      <c r="B7" s="7" t="s">
        <v>580</v>
      </c>
      <c r="C7" s="7" t="s">
        <v>30</v>
      </c>
      <c r="D7" s="7" t="s">
        <v>1</v>
      </c>
      <c r="E7" s="7" t="s">
        <v>10</v>
      </c>
      <c r="F7" s="6" t="s">
        <v>162</v>
      </c>
      <c r="G7" s="7"/>
      <c r="H7" s="7" t="s">
        <v>31</v>
      </c>
      <c r="I7" s="7" t="s">
        <v>153</v>
      </c>
    </row>
    <row r="8" spans="1:9" ht="17" thickBot="1">
      <c r="A8" s="6" t="s">
        <v>581</v>
      </c>
      <c r="B8" s="7" t="s">
        <v>582</v>
      </c>
      <c r="C8" s="7" t="s">
        <v>34</v>
      </c>
      <c r="D8" s="7" t="s">
        <v>1</v>
      </c>
      <c r="E8" s="7" t="s">
        <v>10</v>
      </c>
      <c r="F8" s="6" t="s">
        <v>163</v>
      </c>
      <c r="G8" s="7"/>
      <c r="H8" s="7" t="s">
        <v>31</v>
      </c>
      <c r="I8" s="7" t="s">
        <v>153</v>
      </c>
    </row>
    <row r="9" spans="1:9" ht="17" thickBot="1">
      <c r="A9" s="6" t="s">
        <v>583</v>
      </c>
      <c r="B9" s="7" t="s">
        <v>584</v>
      </c>
      <c r="C9" s="7" t="s">
        <v>34</v>
      </c>
      <c r="D9" s="7" t="s">
        <v>1</v>
      </c>
      <c r="E9" s="7" t="s">
        <v>10</v>
      </c>
      <c r="F9" s="6" t="s">
        <v>164</v>
      </c>
      <c r="G9" s="7"/>
      <c r="H9" s="7" t="s">
        <v>31</v>
      </c>
      <c r="I9" s="7" t="s">
        <v>153</v>
      </c>
    </row>
    <row r="10" spans="1:9" ht="17" thickBot="1">
      <c r="A10" s="6" t="s">
        <v>535</v>
      </c>
      <c r="B10" s="7" t="s">
        <v>395</v>
      </c>
      <c r="C10" s="7" t="s">
        <v>34</v>
      </c>
      <c r="D10" s="7" t="s">
        <v>474</v>
      </c>
      <c r="E10" s="7" t="s">
        <v>10</v>
      </c>
      <c r="F10" s="6" t="s">
        <v>165</v>
      </c>
      <c r="G10" s="7"/>
      <c r="H10" s="7" t="s">
        <v>31</v>
      </c>
      <c r="I10" s="7" t="s">
        <v>153</v>
      </c>
    </row>
    <row r="11" spans="1:9" ht="17" thickBot="1">
      <c r="A11" s="6" t="s">
        <v>585</v>
      </c>
      <c r="B11" s="7" t="s">
        <v>539</v>
      </c>
      <c r="C11" s="7" t="s">
        <v>34</v>
      </c>
      <c r="D11" s="7" t="s">
        <v>474</v>
      </c>
      <c r="E11" s="7" t="s">
        <v>10</v>
      </c>
      <c r="F11" s="6" t="s">
        <v>166</v>
      </c>
      <c r="G11" s="7"/>
      <c r="H11" s="7" t="s">
        <v>31</v>
      </c>
      <c r="I11" s="7" t="s">
        <v>153</v>
      </c>
    </row>
    <row r="12" spans="1:9" ht="17" thickBot="1">
      <c r="A12" s="6" t="s">
        <v>586</v>
      </c>
      <c r="B12" s="7" t="s">
        <v>587</v>
      </c>
      <c r="C12" s="7" t="s">
        <v>34</v>
      </c>
      <c r="D12" s="7" t="s">
        <v>474</v>
      </c>
      <c r="E12" s="7" t="s">
        <v>10</v>
      </c>
      <c r="F12" s="6" t="s">
        <v>167</v>
      </c>
      <c r="G12" s="7"/>
      <c r="H12" s="7" t="s">
        <v>31</v>
      </c>
      <c r="I12" s="7" t="s">
        <v>153</v>
      </c>
    </row>
    <row r="13" spans="1:9" ht="17" thickBot="1">
      <c r="A13" s="6" t="s">
        <v>588</v>
      </c>
      <c r="B13" s="7" t="s">
        <v>104</v>
      </c>
      <c r="C13" s="7" t="s">
        <v>34</v>
      </c>
      <c r="D13" s="7" t="s">
        <v>474</v>
      </c>
      <c r="E13" s="7" t="s">
        <v>10</v>
      </c>
      <c r="F13" s="6" t="s">
        <v>168</v>
      </c>
      <c r="G13" s="7"/>
      <c r="H13" s="7" t="s">
        <v>31</v>
      </c>
      <c r="I13" s="7" t="s">
        <v>153</v>
      </c>
    </row>
    <row r="14" spans="1:9" ht="17" thickBot="1">
      <c r="A14" s="6" t="s">
        <v>540</v>
      </c>
      <c r="B14" s="7" t="s">
        <v>589</v>
      </c>
      <c r="C14" s="7" t="s">
        <v>34</v>
      </c>
      <c r="D14" s="7" t="s">
        <v>474</v>
      </c>
      <c r="E14" s="7" t="s">
        <v>10</v>
      </c>
      <c r="F14" s="6" t="s">
        <v>169</v>
      </c>
      <c r="G14" s="7"/>
      <c r="H14" s="7" t="s">
        <v>31</v>
      </c>
      <c r="I14" s="7" t="s">
        <v>153</v>
      </c>
    </row>
    <row r="15" spans="1:9" ht="17" thickBot="1">
      <c r="A15" s="6" t="s">
        <v>590</v>
      </c>
      <c r="B15" s="7" t="s">
        <v>591</v>
      </c>
      <c r="C15" s="7" t="s">
        <v>34</v>
      </c>
      <c r="D15" s="7" t="s">
        <v>474</v>
      </c>
      <c r="E15" s="7" t="s">
        <v>10</v>
      </c>
      <c r="F15" s="6" t="s">
        <v>170</v>
      </c>
      <c r="G15" s="7"/>
      <c r="H15" s="7" t="s">
        <v>31</v>
      </c>
      <c r="I15" s="7" t="s">
        <v>153</v>
      </c>
    </row>
    <row r="16" spans="1:9" ht="17" thickBot="1">
      <c r="A16" s="6" t="s">
        <v>200</v>
      </c>
      <c r="B16" s="7" t="s">
        <v>199</v>
      </c>
      <c r="C16" s="7" t="s">
        <v>34</v>
      </c>
      <c r="D16" s="7" t="s">
        <v>474</v>
      </c>
      <c r="E16" s="7" t="s">
        <v>10</v>
      </c>
      <c r="F16" s="6" t="s">
        <v>171</v>
      </c>
      <c r="G16" s="7"/>
      <c r="H16" s="7" t="s">
        <v>31</v>
      </c>
      <c r="I16" s="7" t="s">
        <v>153</v>
      </c>
    </row>
    <row r="17" spans="1:9" ht="17" thickBot="1">
      <c r="A17" s="6" t="s">
        <v>592</v>
      </c>
      <c r="B17" s="7" t="s">
        <v>593</v>
      </c>
      <c r="C17" s="7" t="s">
        <v>30</v>
      </c>
      <c r="D17" s="7" t="s">
        <v>1</v>
      </c>
      <c r="E17" s="7" t="s">
        <v>10</v>
      </c>
      <c r="F17" s="6" t="s">
        <v>172</v>
      </c>
      <c r="G17" s="7"/>
      <c r="H17" s="7" t="s">
        <v>31</v>
      </c>
      <c r="I17" s="7" t="s">
        <v>153</v>
      </c>
    </row>
    <row r="18" spans="1:9" ht="17" thickBot="1">
      <c r="A18" s="6" t="s">
        <v>594</v>
      </c>
      <c r="B18" s="7" t="s">
        <v>595</v>
      </c>
      <c r="C18" s="7" t="s">
        <v>34</v>
      </c>
      <c r="D18" s="7" t="s">
        <v>474</v>
      </c>
      <c r="E18" s="7" t="s">
        <v>10</v>
      </c>
      <c r="F18" s="6" t="s">
        <v>173</v>
      </c>
      <c r="G18" s="7"/>
      <c r="H18" s="7" t="s">
        <v>31</v>
      </c>
      <c r="I18" s="7" t="s">
        <v>153</v>
      </c>
    </row>
    <row r="19" spans="1:9" ht="17" thickBot="1">
      <c r="A19" s="6" t="s">
        <v>596</v>
      </c>
      <c r="B19" s="7" t="s">
        <v>597</v>
      </c>
      <c r="C19" s="7" t="s">
        <v>34</v>
      </c>
      <c r="D19" s="7" t="s">
        <v>1</v>
      </c>
      <c r="E19" s="7" t="s">
        <v>10</v>
      </c>
      <c r="F19" s="6" t="s">
        <v>174</v>
      </c>
      <c r="G19" s="7"/>
      <c r="H19" s="7" t="s">
        <v>31</v>
      </c>
      <c r="I19" s="7" t="s">
        <v>153</v>
      </c>
    </row>
    <row r="20" spans="1:9" ht="17" thickBot="1">
      <c r="A20" s="6" t="s">
        <v>455</v>
      </c>
      <c r="B20" s="7" t="s">
        <v>598</v>
      </c>
      <c r="C20" s="7" t="s">
        <v>34</v>
      </c>
      <c r="D20" s="7" t="s">
        <v>474</v>
      </c>
      <c r="E20" s="7" t="s">
        <v>10</v>
      </c>
      <c r="F20" s="6" t="s">
        <v>175</v>
      </c>
      <c r="G20" s="7"/>
      <c r="H20" s="7" t="s">
        <v>31</v>
      </c>
      <c r="I20" s="7" t="s">
        <v>153</v>
      </c>
    </row>
    <row r="21" spans="1:9" ht="17" thickBot="1">
      <c r="A21" s="6" t="s">
        <v>599</v>
      </c>
      <c r="B21" s="7" t="s">
        <v>600</v>
      </c>
      <c r="C21" s="7" t="s">
        <v>34</v>
      </c>
      <c r="D21" s="7" t="s">
        <v>4</v>
      </c>
      <c r="E21" s="7" t="s">
        <v>69</v>
      </c>
      <c r="F21" s="7"/>
      <c r="G21" s="7"/>
      <c r="H21" s="7" t="s">
        <v>31</v>
      </c>
      <c r="I21" s="7" t="s">
        <v>153</v>
      </c>
    </row>
    <row r="22" spans="1:9" ht="17" thickBot="1">
      <c r="A22" s="6" t="s">
        <v>601</v>
      </c>
      <c r="B22" s="7" t="s">
        <v>765</v>
      </c>
      <c r="C22" s="7" t="s">
        <v>30</v>
      </c>
      <c r="D22" s="7" t="s">
        <v>4</v>
      </c>
      <c r="E22" s="7" t="s">
        <v>69</v>
      </c>
      <c r="F22" s="7"/>
      <c r="G22" s="7"/>
      <c r="H22" s="7" t="s">
        <v>31</v>
      </c>
      <c r="I22" s="7" t="s">
        <v>153</v>
      </c>
    </row>
    <row r="23" spans="1:9" ht="17" thickBot="1">
      <c r="A23" s="6" t="s">
        <v>602</v>
      </c>
      <c r="B23" s="7" t="s">
        <v>603</v>
      </c>
      <c r="C23" s="7" t="s">
        <v>34</v>
      </c>
      <c r="D23" s="7" t="s">
        <v>4</v>
      </c>
      <c r="E23" s="7" t="s">
        <v>69</v>
      </c>
      <c r="F23" s="7"/>
      <c r="G23" s="7"/>
      <c r="H23" s="7" t="s">
        <v>31</v>
      </c>
      <c r="I23" s="7" t="s">
        <v>153</v>
      </c>
    </row>
    <row r="24" spans="1:9" ht="17" thickBot="1">
      <c r="A24" s="6" t="s">
        <v>604</v>
      </c>
      <c r="B24" s="7" t="s">
        <v>227</v>
      </c>
      <c r="C24" s="7" t="s">
        <v>34</v>
      </c>
      <c r="D24" s="7" t="s">
        <v>1</v>
      </c>
      <c r="E24" s="7" t="s">
        <v>69</v>
      </c>
      <c r="F24" s="7"/>
      <c r="G24" s="7"/>
      <c r="H24" s="7" t="s">
        <v>31</v>
      </c>
      <c r="I24" s="7" t="s">
        <v>153</v>
      </c>
    </row>
    <row r="25" spans="1:9" ht="17" thickBot="1">
      <c r="A25" s="6" t="s">
        <v>605</v>
      </c>
      <c r="B25" s="7" t="s">
        <v>391</v>
      </c>
      <c r="C25" s="7" t="s">
        <v>30</v>
      </c>
      <c r="D25" s="7" t="s">
        <v>7</v>
      </c>
      <c r="E25" s="7" t="s">
        <v>69</v>
      </c>
      <c r="F25" s="7"/>
      <c r="G25" s="7"/>
      <c r="H25" s="7" t="s">
        <v>31</v>
      </c>
      <c r="I25" s="7" t="s">
        <v>153</v>
      </c>
    </row>
    <row r="26" spans="1:9" ht="17" thickBot="1">
      <c r="A26" s="6" t="s">
        <v>298</v>
      </c>
      <c r="B26" s="7" t="s">
        <v>606</v>
      </c>
      <c r="C26" s="7" t="s">
        <v>34</v>
      </c>
      <c r="D26" s="7" t="s">
        <v>7</v>
      </c>
      <c r="E26" s="7" t="s">
        <v>69</v>
      </c>
      <c r="F26" s="7"/>
      <c r="G26" s="7"/>
      <c r="H26" s="7" t="s">
        <v>31</v>
      </c>
      <c r="I26" s="7" t="s">
        <v>153</v>
      </c>
    </row>
    <row r="27" spans="1:9" ht="17.25" customHeight="1" thickBot="1">
      <c r="A27" s="6" t="s">
        <v>607</v>
      </c>
      <c r="B27" s="7" t="s">
        <v>608</v>
      </c>
      <c r="C27" s="7" t="s">
        <v>34</v>
      </c>
      <c r="D27" s="7" t="s">
        <v>7</v>
      </c>
      <c r="E27" s="7" t="s">
        <v>69</v>
      </c>
      <c r="F27" s="7"/>
      <c r="G27" s="7"/>
      <c r="H27" s="7" t="s">
        <v>31</v>
      </c>
      <c r="I27" s="7" t="s">
        <v>153</v>
      </c>
    </row>
    <row r="28" spans="1:9" ht="17" thickBot="1">
      <c r="A28" s="6" t="s">
        <v>609</v>
      </c>
      <c r="B28" s="7" t="s">
        <v>322</v>
      </c>
      <c r="C28" s="7" t="s">
        <v>34</v>
      </c>
      <c r="D28" s="7" t="s">
        <v>7</v>
      </c>
      <c r="E28" s="7" t="s">
        <v>69</v>
      </c>
      <c r="F28" s="7"/>
      <c r="G28" s="7"/>
      <c r="H28" s="7" t="s">
        <v>31</v>
      </c>
      <c r="I28" s="7" t="s">
        <v>153</v>
      </c>
    </row>
    <row r="29" spans="1:9" ht="17" thickBot="1">
      <c r="A29" s="6" t="s">
        <v>484</v>
      </c>
      <c r="B29" s="7" t="s">
        <v>571</v>
      </c>
      <c r="C29" s="7" t="s">
        <v>34</v>
      </c>
      <c r="D29" s="7" t="s">
        <v>6</v>
      </c>
      <c r="E29" s="7" t="s">
        <v>69</v>
      </c>
      <c r="F29" s="7"/>
      <c r="G29" s="7"/>
      <c r="H29" s="7" t="s">
        <v>31</v>
      </c>
      <c r="I29" s="7" t="s">
        <v>153</v>
      </c>
    </row>
    <row r="30" spans="1:9" ht="17" thickBot="1">
      <c r="A30" s="6" t="s">
        <v>610</v>
      </c>
      <c r="B30" s="7" t="s">
        <v>403</v>
      </c>
      <c r="C30" s="7" t="s">
        <v>34</v>
      </c>
      <c r="D30" s="7" t="s">
        <v>5</v>
      </c>
      <c r="E30" s="7" t="s">
        <v>69</v>
      </c>
      <c r="F30" s="7"/>
      <c r="G30" s="7"/>
      <c r="H30" s="7" t="s">
        <v>31</v>
      </c>
      <c r="I30" s="7" t="s">
        <v>153</v>
      </c>
    </row>
    <row r="31" spans="1:9" ht="17" thickBot="1">
      <c r="A31" s="6" t="s">
        <v>611</v>
      </c>
      <c r="B31" s="7" t="s">
        <v>612</v>
      </c>
      <c r="C31" s="7" t="s">
        <v>30</v>
      </c>
      <c r="D31" s="7" t="s">
        <v>5</v>
      </c>
      <c r="E31" s="7" t="s">
        <v>69</v>
      </c>
      <c r="F31" s="7"/>
      <c r="G31" s="7"/>
      <c r="H31" s="7" t="s">
        <v>31</v>
      </c>
      <c r="I31" s="7" t="s">
        <v>153</v>
      </c>
    </row>
    <row r="32" spans="1:9" ht="17" thickBot="1">
      <c r="A32" s="6" t="s">
        <v>613</v>
      </c>
      <c r="B32" s="7" t="s">
        <v>614</v>
      </c>
      <c r="C32" s="7" t="s">
        <v>30</v>
      </c>
      <c r="D32" s="7" t="s">
        <v>5</v>
      </c>
      <c r="E32" s="7" t="s">
        <v>69</v>
      </c>
      <c r="F32" s="6"/>
      <c r="G32" s="7"/>
      <c r="H32" s="7" t="s">
        <v>31</v>
      </c>
      <c r="I32" s="7" t="s">
        <v>153</v>
      </c>
    </row>
    <row r="33" spans="1:9" ht="17" thickBot="1">
      <c r="A33" s="6" t="s">
        <v>615</v>
      </c>
      <c r="B33" s="7" t="s">
        <v>616</v>
      </c>
      <c r="C33" s="7" t="s">
        <v>30</v>
      </c>
      <c r="D33" s="7" t="s">
        <v>474</v>
      </c>
      <c r="E33" s="7" t="s">
        <v>10</v>
      </c>
      <c r="F33" s="6" t="s">
        <v>158</v>
      </c>
      <c r="G33" s="7"/>
      <c r="H33" s="7" t="s">
        <v>94</v>
      </c>
      <c r="I33" s="7" t="s">
        <v>153</v>
      </c>
    </row>
    <row r="34" spans="1:9" ht="17" thickBot="1">
      <c r="A34" s="6" t="s">
        <v>617</v>
      </c>
      <c r="B34" s="7" t="s">
        <v>618</v>
      </c>
      <c r="C34" s="7" t="s">
        <v>34</v>
      </c>
      <c r="D34" s="7" t="s">
        <v>1</v>
      </c>
      <c r="E34" s="7" t="s">
        <v>10</v>
      </c>
      <c r="F34" s="6" t="s">
        <v>159</v>
      </c>
      <c r="G34" s="7"/>
      <c r="H34" s="7" t="s">
        <v>94</v>
      </c>
      <c r="I34" s="7" t="s">
        <v>153</v>
      </c>
    </row>
    <row r="35" spans="1:9" ht="17" thickBot="1">
      <c r="A35" s="6" t="s">
        <v>619</v>
      </c>
      <c r="B35" s="7" t="s">
        <v>620</v>
      </c>
      <c r="C35" s="7" t="s">
        <v>34</v>
      </c>
      <c r="D35" s="7" t="s">
        <v>474</v>
      </c>
      <c r="E35" s="7" t="s">
        <v>10</v>
      </c>
      <c r="F35" s="6" t="s">
        <v>160</v>
      </c>
      <c r="G35" s="7"/>
      <c r="H35" s="7" t="s">
        <v>94</v>
      </c>
      <c r="I35" s="7" t="s">
        <v>153</v>
      </c>
    </row>
    <row r="36" spans="1:9" ht="17" thickBot="1">
      <c r="A36" s="6" t="s">
        <v>621</v>
      </c>
      <c r="B36" s="7" t="s">
        <v>492</v>
      </c>
      <c r="C36" s="7" t="s">
        <v>34</v>
      </c>
      <c r="D36" s="7" t="s">
        <v>474</v>
      </c>
      <c r="E36" s="7" t="s">
        <v>10</v>
      </c>
      <c r="F36" s="6" t="s">
        <v>161</v>
      </c>
      <c r="G36" s="7"/>
      <c r="H36" s="7" t="s">
        <v>94</v>
      </c>
      <c r="I36" s="7" t="s">
        <v>153</v>
      </c>
    </row>
    <row r="37" spans="1:9" ht="17" thickBot="1">
      <c r="A37" s="6" t="s">
        <v>622</v>
      </c>
      <c r="B37" s="7" t="s">
        <v>623</v>
      </c>
      <c r="C37" s="7" t="s">
        <v>34</v>
      </c>
      <c r="D37" s="7" t="s">
        <v>1</v>
      </c>
      <c r="E37" s="7" t="s">
        <v>10</v>
      </c>
      <c r="F37" s="6" t="s">
        <v>162</v>
      </c>
      <c r="G37" s="7"/>
      <c r="H37" s="7" t="s">
        <v>94</v>
      </c>
      <c r="I37" s="7" t="s">
        <v>153</v>
      </c>
    </row>
    <row r="38" spans="1:9" ht="17" thickBot="1">
      <c r="A38" s="6" t="s">
        <v>624</v>
      </c>
      <c r="B38" s="7" t="s">
        <v>625</v>
      </c>
      <c r="C38" s="7" t="s">
        <v>30</v>
      </c>
      <c r="D38" s="7" t="s">
        <v>1</v>
      </c>
      <c r="E38" s="7" t="s">
        <v>10</v>
      </c>
      <c r="F38" s="6" t="s">
        <v>163</v>
      </c>
      <c r="G38" s="7"/>
      <c r="H38" s="7" t="s">
        <v>94</v>
      </c>
      <c r="I38" s="7" t="s">
        <v>153</v>
      </c>
    </row>
    <row r="39" spans="1:9" ht="17" thickBot="1">
      <c r="A39" s="6" t="s">
        <v>626</v>
      </c>
      <c r="B39" s="7" t="s">
        <v>627</v>
      </c>
      <c r="C39" s="7" t="s">
        <v>30</v>
      </c>
      <c r="D39" s="7" t="s">
        <v>1</v>
      </c>
      <c r="E39" s="7" t="s">
        <v>10</v>
      </c>
      <c r="F39" s="6" t="s">
        <v>164</v>
      </c>
      <c r="G39" s="7"/>
      <c r="H39" s="7" t="s">
        <v>94</v>
      </c>
      <c r="I39" s="7" t="s">
        <v>153</v>
      </c>
    </row>
    <row r="40" spans="1:9" ht="17" thickBot="1">
      <c r="A40" s="6" t="s">
        <v>628</v>
      </c>
      <c r="B40" s="7" t="s">
        <v>629</v>
      </c>
      <c r="C40" s="7" t="s">
        <v>34</v>
      </c>
      <c r="D40" s="7" t="s">
        <v>474</v>
      </c>
      <c r="E40" s="7" t="s">
        <v>10</v>
      </c>
      <c r="F40" s="6" t="s">
        <v>165</v>
      </c>
      <c r="G40" s="7"/>
      <c r="H40" s="7" t="s">
        <v>94</v>
      </c>
      <c r="I40" s="7" t="s">
        <v>153</v>
      </c>
    </row>
    <row r="41" spans="1:9" ht="17" thickBot="1">
      <c r="A41" s="6" t="s">
        <v>630</v>
      </c>
      <c r="B41" s="7" t="s">
        <v>631</v>
      </c>
      <c r="C41" s="7" t="s">
        <v>30</v>
      </c>
      <c r="D41" s="7" t="s">
        <v>474</v>
      </c>
      <c r="E41" s="7" t="s">
        <v>10</v>
      </c>
      <c r="F41" s="6" t="s">
        <v>166</v>
      </c>
      <c r="G41" s="7"/>
      <c r="H41" s="7" t="s">
        <v>94</v>
      </c>
      <c r="I41" s="7" t="s">
        <v>153</v>
      </c>
    </row>
    <row r="42" spans="1:9" ht="17" thickBot="1">
      <c r="A42" s="6" t="s">
        <v>632</v>
      </c>
      <c r="B42" s="7" t="s">
        <v>50</v>
      </c>
      <c r="C42" s="7" t="s">
        <v>30</v>
      </c>
      <c r="D42" s="7" t="s">
        <v>474</v>
      </c>
      <c r="E42" s="7" t="s">
        <v>10</v>
      </c>
      <c r="F42" s="6" t="s">
        <v>167</v>
      </c>
      <c r="G42" s="7"/>
      <c r="H42" s="7" t="s">
        <v>94</v>
      </c>
      <c r="I42" s="7" t="s">
        <v>153</v>
      </c>
    </row>
    <row r="43" spans="1:9" ht="17" thickBot="1">
      <c r="A43" s="6" t="s">
        <v>633</v>
      </c>
      <c r="B43" s="7" t="s">
        <v>634</v>
      </c>
      <c r="C43" s="7" t="s">
        <v>30</v>
      </c>
      <c r="D43" s="7" t="s">
        <v>474</v>
      </c>
      <c r="E43" s="7" t="s">
        <v>10</v>
      </c>
      <c r="F43" s="6" t="s">
        <v>168</v>
      </c>
      <c r="G43" s="7"/>
      <c r="H43" s="7" t="s">
        <v>94</v>
      </c>
      <c r="I43" s="7" t="s">
        <v>153</v>
      </c>
    </row>
    <row r="44" spans="1:9" ht="17" thickBot="1">
      <c r="A44" s="6" t="s">
        <v>635</v>
      </c>
      <c r="B44" s="7" t="s">
        <v>307</v>
      </c>
      <c r="C44" s="7" t="s">
        <v>30</v>
      </c>
      <c r="D44" s="7" t="s">
        <v>474</v>
      </c>
      <c r="E44" s="7" t="s">
        <v>10</v>
      </c>
      <c r="F44" s="6" t="s">
        <v>169</v>
      </c>
      <c r="G44" s="7"/>
      <c r="H44" s="7" t="s">
        <v>94</v>
      </c>
      <c r="I44" s="7" t="s">
        <v>153</v>
      </c>
    </row>
    <row r="45" spans="1:9" ht="17" thickBot="1">
      <c r="A45" s="6" t="s">
        <v>636</v>
      </c>
      <c r="B45" s="7" t="s">
        <v>151</v>
      </c>
      <c r="C45" s="7" t="s">
        <v>34</v>
      </c>
      <c r="D45" s="7" t="s">
        <v>474</v>
      </c>
      <c r="E45" s="7" t="s">
        <v>10</v>
      </c>
      <c r="F45" s="6" t="s">
        <v>170</v>
      </c>
      <c r="G45" s="7"/>
      <c r="H45" s="7" t="s">
        <v>94</v>
      </c>
      <c r="I45" s="7" t="s">
        <v>153</v>
      </c>
    </row>
    <row r="46" spans="1:9" ht="17" thickBot="1">
      <c r="A46" s="6" t="s">
        <v>637</v>
      </c>
      <c r="B46" s="7" t="s">
        <v>638</v>
      </c>
      <c r="C46" s="7" t="s">
        <v>34</v>
      </c>
      <c r="D46" s="7" t="s">
        <v>474</v>
      </c>
      <c r="E46" s="7" t="s">
        <v>10</v>
      </c>
      <c r="F46" s="6" t="s">
        <v>171</v>
      </c>
      <c r="G46" s="7"/>
      <c r="H46" s="7" t="s">
        <v>94</v>
      </c>
      <c r="I46" s="7" t="s">
        <v>153</v>
      </c>
    </row>
    <row r="47" spans="1:9" ht="17" thickBot="1">
      <c r="A47" s="6" t="s">
        <v>639</v>
      </c>
      <c r="B47" s="7" t="s">
        <v>403</v>
      </c>
      <c r="C47" s="7" t="s">
        <v>34</v>
      </c>
      <c r="D47" s="7" t="s">
        <v>1</v>
      </c>
      <c r="E47" s="7" t="s">
        <v>10</v>
      </c>
      <c r="F47" s="6" t="s">
        <v>172</v>
      </c>
      <c r="G47" s="7"/>
      <c r="H47" s="7" t="s">
        <v>94</v>
      </c>
      <c r="I47" s="7" t="s">
        <v>153</v>
      </c>
    </row>
    <row r="48" spans="1:9" ht="17" thickBot="1">
      <c r="A48" s="6" t="s">
        <v>640</v>
      </c>
      <c r="B48" s="7" t="s">
        <v>641</v>
      </c>
      <c r="C48" s="7" t="s">
        <v>30</v>
      </c>
      <c r="D48" s="7" t="s">
        <v>474</v>
      </c>
      <c r="E48" s="7" t="s">
        <v>10</v>
      </c>
      <c r="F48" s="6" t="s">
        <v>173</v>
      </c>
      <c r="G48" s="7"/>
      <c r="H48" s="7" t="s">
        <v>94</v>
      </c>
      <c r="I48" s="7" t="s">
        <v>153</v>
      </c>
    </row>
    <row r="49" spans="1:9" ht="17" thickBot="1">
      <c r="A49" s="6" t="s">
        <v>642</v>
      </c>
      <c r="B49" s="7" t="s">
        <v>643</v>
      </c>
      <c r="C49" s="7" t="s">
        <v>30</v>
      </c>
      <c r="D49" s="7" t="s">
        <v>1</v>
      </c>
      <c r="E49" s="7" t="s">
        <v>10</v>
      </c>
      <c r="F49" s="6" t="s">
        <v>174</v>
      </c>
      <c r="G49" s="7"/>
      <c r="H49" s="7" t="s">
        <v>94</v>
      </c>
      <c r="I49" s="7" t="s">
        <v>153</v>
      </c>
    </row>
    <row r="50" spans="1:9" ht="17" thickBot="1">
      <c r="A50" s="6" t="s">
        <v>644</v>
      </c>
      <c r="B50" s="7" t="s">
        <v>645</v>
      </c>
      <c r="C50" s="7" t="s">
        <v>34</v>
      </c>
      <c r="D50" s="7" t="s">
        <v>474</v>
      </c>
      <c r="E50" s="7" t="s">
        <v>10</v>
      </c>
      <c r="F50" s="6" t="s">
        <v>175</v>
      </c>
      <c r="G50" s="7"/>
      <c r="H50" s="7" t="s">
        <v>94</v>
      </c>
      <c r="I50" s="7" t="s">
        <v>153</v>
      </c>
    </row>
    <row r="51" spans="1:9" ht="17" thickBot="1">
      <c r="A51" s="6" t="s">
        <v>646</v>
      </c>
      <c r="B51" s="7" t="s">
        <v>647</v>
      </c>
      <c r="C51" s="7" t="s">
        <v>30</v>
      </c>
      <c r="D51" s="7" t="s">
        <v>4</v>
      </c>
      <c r="E51" s="7" t="s">
        <v>69</v>
      </c>
      <c r="F51" s="7"/>
      <c r="G51" s="7"/>
      <c r="H51" s="7" t="s">
        <v>94</v>
      </c>
      <c r="I51" s="7" t="s">
        <v>153</v>
      </c>
    </row>
    <row r="52" spans="1:9" ht="17" thickBot="1">
      <c r="A52" s="6" t="s">
        <v>648</v>
      </c>
      <c r="B52" s="7" t="s">
        <v>649</v>
      </c>
      <c r="C52" s="7" t="s">
        <v>34</v>
      </c>
      <c r="D52" s="7" t="s">
        <v>4</v>
      </c>
      <c r="E52" s="7" t="s">
        <v>69</v>
      </c>
      <c r="F52" s="7"/>
      <c r="G52" s="7"/>
      <c r="H52" s="7" t="s">
        <v>94</v>
      </c>
      <c r="I52" s="7" t="s">
        <v>153</v>
      </c>
    </row>
    <row r="53" spans="1:9" ht="17" thickBot="1">
      <c r="A53" s="6" t="s">
        <v>650</v>
      </c>
      <c r="B53" s="7" t="s">
        <v>651</v>
      </c>
      <c r="C53" s="7" t="s">
        <v>30</v>
      </c>
      <c r="D53" s="7" t="s">
        <v>4</v>
      </c>
      <c r="E53" s="7" t="s">
        <v>69</v>
      </c>
      <c r="F53" s="7"/>
      <c r="G53" s="7"/>
      <c r="H53" s="7" t="s">
        <v>94</v>
      </c>
      <c r="I53" s="7" t="s">
        <v>153</v>
      </c>
    </row>
    <row r="54" spans="1:9" ht="17" thickBot="1">
      <c r="A54" s="6" t="s">
        <v>652</v>
      </c>
      <c r="B54" s="7" t="s">
        <v>653</v>
      </c>
      <c r="C54" s="7" t="s">
        <v>34</v>
      </c>
      <c r="D54" s="7" t="s">
        <v>1</v>
      </c>
      <c r="E54" s="7" t="s">
        <v>69</v>
      </c>
      <c r="F54" s="7"/>
      <c r="G54" s="7"/>
      <c r="H54" s="7" t="s">
        <v>94</v>
      </c>
      <c r="I54" s="7" t="s">
        <v>153</v>
      </c>
    </row>
    <row r="55" spans="1:9" ht="17" thickBot="1">
      <c r="A55" s="6" t="s">
        <v>654</v>
      </c>
      <c r="B55" s="7" t="s">
        <v>58</v>
      </c>
      <c r="C55" s="7" t="s">
        <v>30</v>
      </c>
      <c r="D55" s="7" t="s">
        <v>7</v>
      </c>
      <c r="E55" s="7" t="s">
        <v>69</v>
      </c>
      <c r="F55" s="7"/>
      <c r="G55" s="7"/>
      <c r="H55" s="7" t="s">
        <v>94</v>
      </c>
      <c r="I55" s="7" t="s">
        <v>153</v>
      </c>
    </row>
    <row r="56" spans="1:9" ht="17" thickBot="1">
      <c r="A56" s="6" t="s">
        <v>655</v>
      </c>
      <c r="B56" s="7" t="s">
        <v>36</v>
      </c>
      <c r="C56" s="7" t="s">
        <v>34</v>
      </c>
      <c r="D56" s="7" t="s">
        <v>7</v>
      </c>
      <c r="E56" s="7" t="s">
        <v>69</v>
      </c>
      <c r="F56" s="7"/>
      <c r="G56" s="7"/>
      <c r="H56" s="7" t="s">
        <v>94</v>
      </c>
      <c r="I56" s="7" t="s">
        <v>153</v>
      </c>
    </row>
    <row r="57" spans="1:9" ht="17" thickBot="1">
      <c r="A57" s="6" t="s">
        <v>656</v>
      </c>
      <c r="B57" s="7" t="s">
        <v>657</v>
      </c>
      <c r="C57" s="7" t="s">
        <v>34</v>
      </c>
      <c r="D57" s="7" t="s">
        <v>7</v>
      </c>
      <c r="E57" s="7" t="s">
        <v>69</v>
      </c>
      <c r="F57" s="7"/>
      <c r="G57" s="7"/>
      <c r="H57" s="7" t="s">
        <v>94</v>
      </c>
      <c r="I57" s="7" t="s">
        <v>153</v>
      </c>
    </row>
    <row r="58" spans="1:9" ht="17" thickBot="1">
      <c r="A58" s="6" t="s">
        <v>658</v>
      </c>
      <c r="B58" s="7" t="s">
        <v>567</v>
      </c>
      <c r="C58" s="7" t="s">
        <v>30</v>
      </c>
      <c r="D58" s="7" t="s">
        <v>7</v>
      </c>
      <c r="E58" s="7" t="s">
        <v>69</v>
      </c>
      <c r="F58" s="7"/>
      <c r="G58" s="7"/>
      <c r="H58" s="7" t="s">
        <v>94</v>
      </c>
      <c r="I58" s="7" t="s">
        <v>153</v>
      </c>
    </row>
    <row r="59" spans="1:9" ht="17" thickBot="1">
      <c r="A59" s="6" t="s">
        <v>82</v>
      </c>
      <c r="B59" s="7" t="s">
        <v>83</v>
      </c>
      <c r="C59" s="7" t="s">
        <v>34</v>
      </c>
      <c r="D59" s="7" t="s">
        <v>6</v>
      </c>
      <c r="E59" s="7" t="s">
        <v>69</v>
      </c>
      <c r="F59" s="7"/>
      <c r="G59" s="7"/>
      <c r="H59" s="7" t="s">
        <v>94</v>
      </c>
      <c r="I59" s="7" t="s">
        <v>153</v>
      </c>
    </row>
    <row r="60" spans="1:9" ht="17" thickBot="1">
      <c r="A60" s="6" t="s">
        <v>659</v>
      </c>
      <c r="B60" s="7" t="s">
        <v>188</v>
      </c>
      <c r="C60" s="7" t="s">
        <v>34</v>
      </c>
      <c r="D60" s="7" t="s">
        <v>5</v>
      </c>
      <c r="E60" s="7" t="s">
        <v>69</v>
      </c>
      <c r="F60" s="7"/>
      <c r="G60" s="7"/>
      <c r="H60" s="7" t="s">
        <v>94</v>
      </c>
      <c r="I60" s="7" t="s">
        <v>153</v>
      </c>
    </row>
    <row r="61" spans="1:9" ht="17" thickBot="1">
      <c r="A61" s="6" t="s">
        <v>636</v>
      </c>
      <c r="B61" s="7" t="s">
        <v>660</v>
      </c>
      <c r="C61" s="7" t="s">
        <v>34</v>
      </c>
      <c r="D61" s="7" t="s">
        <v>5</v>
      </c>
      <c r="E61" s="7" t="s">
        <v>69</v>
      </c>
      <c r="F61" s="7"/>
      <c r="G61" s="7"/>
      <c r="H61" s="7" t="s">
        <v>94</v>
      </c>
      <c r="I61" s="7" t="s">
        <v>153</v>
      </c>
    </row>
    <row r="62" spans="1:9" ht="17" thickBot="1">
      <c r="A62" s="6" t="s">
        <v>661</v>
      </c>
      <c r="B62" s="7" t="s">
        <v>662</v>
      </c>
      <c r="C62" s="7" t="s">
        <v>34</v>
      </c>
      <c r="D62" s="7" t="s">
        <v>5</v>
      </c>
      <c r="E62" s="7" t="s">
        <v>69</v>
      </c>
      <c r="F62" s="7"/>
      <c r="G62" s="7"/>
      <c r="H62" s="7" t="s">
        <v>94</v>
      </c>
      <c r="I62" s="7" t="s">
        <v>153</v>
      </c>
    </row>
    <row r="63" spans="1:2" ht="15.75">
      <c r="A63" s="8" t="s">
        <v>225</v>
      </c>
      <c r="B63" s="8" t="s">
        <v>225</v>
      </c>
    </row>
  </sheetData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workbookViewId="0" topLeftCell="A1">
      <selection activeCell="A10" sqref="A10"/>
    </sheetView>
  </sheetViews>
  <sheetFormatPr defaultColWidth="11.00390625" defaultRowHeight="15.75"/>
  <sheetData>
    <row r="1" spans="1:19" ht="15.75">
      <c r="A1" s="17" t="s">
        <v>766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ht="15.75">
      <c r="A2" s="18" t="s">
        <v>2</v>
      </c>
      <c r="B2" s="18" t="s">
        <v>10</v>
      </c>
      <c r="C2" s="18"/>
      <c r="D2" s="18"/>
      <c r="E2" s="18"/>
      <c r="F2" s="18"/>
      <c r="G2" s="18"/>
      <c r="H2" s="19" t="s">
        <v>13</v>
      </c>
      <c r="I2" s="19"/>
      <c r="J2" s="19"/>
      <c r="K2" s="19"/>
      <c r="L2" s="19"/>
      <c r="M2" s="19"/>
      <c r="N2" s="18" t="s">
        <v>11</v>
      </c>
      <c r="O2" s="18"/>
      <c r="P2" s="18"/>
      <c r="Q2" s="18"/>
      <c r="R2" s="18"/>
      <c r="S2" s="18"/>
    </row>
    <row r="3" spans="1:19" ht="15.75">
      <c r="A3" s="18"/>
      <c r="B3" s="3" t="s">
        <v>3</v>
      </c>
      <c r="C3" s="3" t="s">
        <v>12</v>
      </c>
      <c r="D3" s="3" t="s">
        <v>14</v>
      </c>
      <c r="E3" s="3" t="s">
        <v>15</v>
      </c>
      <c r="F3" s="3" t="s">
        <v>0</v>
      </c>
      <c r="G3" s="3" t="s">
        <v>16</v>
      </c>
      <c r="H3" s="3" t="s">
        <v>3</v>
      </c>
      <c r="I3" s="3" t="s">
        <v>12</v>
      </c>
      <c r="J3" s="3" t="s">
        <v>14</v>
      </c>
      <c r="K3" s="3" t="s">
        <v>15</v>
      </c>
      <c r="L3" s="3" t="s">
        <v>0</v>
      </c>
      <c r="M3" s="3" t="s">
        <v>16</v>
      </c>
      <c r="N3" s="3" t="s">
        <v>3</v>
      </c>
      <c r="O3" s="3" t="s">
        <v>12</v>
      </c>
      <c r="P3" s="3" t="s">
        <v>14</v>
      </c>
      <c r="Q3" s="3" t="s">
        <v>15</v>
      </c>
      <c r="R3" s="3" t="s">
        <v>0</v>
      </c>
      <c r="S3" s="3" t="s">
        <v>16</v>
      </c>
    </row>
    <row r="4" spans="1:19" ht="15.75">
      <c r="A4" s="14" t="s">
        <v>4</v>
      </c>
      <c r="B4" s="1">
        <v>0</v>
      </c>
      <c r="C4" s="1">
        <v>0</v>
      </c>
      <c r="D4" s="5">
        <f>SUM(F4-B4)</f>
        <v>0</v>
      </c>
      <c r="E4" s="1">
        <v>0</v>
      </c>
      <c r="F4" s="1">
        <v>0</v>
      </c>
      <c r="G4" s="2">
        <f>SUM(F4*100)/F$13</f>
        <v>0</v>
      </c>
      <c r="H4" s="1">
        <v>0</v>
      </c>
      <c r="I4" s="5">
        <f>SUM(H4*100)/L4</f>
        <v>0</v>
      </c>
      <c r="J4" s="5">
        <f>SUM(L4-H4)</f>
        <v>2</v>
      </c>
      <c r="K4" s="5">
        <f>SUM(J4*100)/L4</f>
        <v>100</v>
      </c>
      <c r="L4" s="1">
        <v>2</v>
      </c>
      <c r="M4" s="2">
        <f>SUM(L4*100)/L$13</f>
        <v>16.666666666666668</v>
      </c>
      <c r="N4" s="5">
        <f aca="true" t="shared" si="0" ref="N4:N13">SUM(B4+H4)</f>
        <v>0</v>
      </c>
      <c r="O4" s="2">
        <f>SUM(N4*100)/R4</f>
        <v>0</v>
      </c>
      <c r="P4" s="5">
        <f aca="true" t="shared" si="1" ref="P4:P13">SUM(D4+J4)</f>
        <v>2</v>
      </c>
      <c r="Q4" s="2">
        <f>SUM(P4*100)/R4</f>
        <v>100</v>
      </c>
      <c r="R4" s="5">
        <f>SUM(N4+P4)</f>
        <v>2</v>
      </c>
      <c r="S4" s="2">
        <f>SUM(R4*100)/R$13</f>
        <v>6.666666666666667</v>
      </c>
    </row>
    <row r="5" spans="1:19" ht="15.75">
      <c r="A5" s="14" t="s">
        <v>1</v>
      </c>
      <c r="B5" s="1">
        <v>2</v>
      </c>
      <c r="C5" s="5">
        <f aca="true" t="shared" si="2" ref="C5:C13">SUM(B5*100)/F5</f>
        <v>40</v>
      </c>
      <c r="D5" s="5">
        <f aca="true" t="shared" si="3" ref="D5:D13">SUM(F5-B5)</f>
        <v>3</v>
      </c>
      <c r="E5" s="5">
        <f aca="true" t="shared" si="4" ref="E5:E13">SUM(D5*100)/F5</f>
        <v>60</v>
      </c>
      <c r="F5" s="1">
        <v>5</v>
      </c>
      <c r="G5" s="2">
        <f aca="true" t="shared" si="5" ref="G5:G13">SUM(F5*100)/F$13</f>
        <v>27.77777777777778</v>
      </c>
      <c r="H5" s="1">
        <v>1</v>
      </c>
      <c r="I5" s="5">
        <f aca="true" t="shared" si="6" ref="I5:I13">SUM(H5*100)/L5</f>
        <v>33.333333333333336</v>
      </c>
      <c r="J5" s="5">
        <f aca="true" t="shared" si="7" ref="J5:J13">SUM(L5-H5)</f>
        <v>2</v>
      </c>
      <c r="K5" s="5">
        <f aca="true" t="shared" si="8" ref="K5:K13">SUM(J5*100)/L5</f>
        <v>66.66666666666667</v>
      </c>
      <c r="L5" s="1">
        <v>3</v>
      </c>
      <c r="M5" s="2">
        <f aca="true" t="shared" si="9" ref="M5:M13">SUM(L5*100)/L$13</f>
        <v>25</v>
      </c>
      <c r="N5" s="5">
        <f t="shared" si="0"/>
        <v>3</v>
      </c>
      <c r="O5" s="2">
        <f aca="true" t="shared" si="10" ref="O5:O13">SUM(N5*100)/R5</f>
        <v>37.5</v>
      </c>
      <c r="P5" s="5">
        <f t="shared" si="1"/>
        <v>5</v>
      </c>
      <c r="Q5" s="2">
        <f aca="true" t="shared" si="11" ref="Q5:Q13">SUM(P5*100)/R5</f>
        <v>62.5</v>
      </c>
      <c r="R5" s="5">
        <f aca="true" t="shared" si="12" ref="R5:R13">SUM(N5+P5)</f>
        <v>8</v>
      </c>
      <c r="S5" s="2">
        <f aca="true" t="shared" si="13" ref="S5:S13">SUM(R5*100)/R$13</f>
        <v>26.666666666666668</v>
      </c>
    </row>
    <row r="6" spans="1:19" ht="15.75">
      <c r="A6" s="14" t="s">
        <v>7</v>
      </c>
      <c r="B6" s="1">
        <v>0</v>
      </c>
      <c r="C6" s="1">
        <v>0</v>
      </c>
      <c r="D6" s="5">
        <f t="shared" si="3"/>
        <v>0</v>
      </c>
      <c r="E6" s="1">
        <v>0</v>
      </c>
      <c r="F6" s="1">
        <v>0</v>
      </c>
      <c r="G6" s="2">
        <f t="shared" si="5"/>
        <v>0</v>
      </c>
      <c r="H6" s="1">
        <v>1</v>
      </c>
      <c r="I6" s="5">
        <f t="shared" si="6"/>
        <v>50</v>
      </c>
      <c r="J6" s="5">
        <f t="shared" si="7"/>
        <v>1</v>
      </c>
      <c r="K6" s="5">
        <f t="shared" si="8"/>
        <v>50</v>
      </c>
      <c r="L6" s="1">
        <v>2</v>
      </c>
      <c r="M6" s="2">
        <f t="shared" si="9"/>
        <v>16.666666666666668</v>
      </c>
      <c r="N6" s="5">
        <f t="shared" si="0"/>
        <v>1</v>
      </c>
      <c r="O6" s="5">
        <f t="shared" si="10"/>
        <v>50</v>
      </c>
      <c r="P6" s="5">
        <f t="shared" si="1"/>
        <v>1</v>
      </c>
      <c r="Q6" s="5">
        <f t="shared" si="11"/>
        <v>50</v>
      </c>
      <c r="R6" s="5">
        <f t="shared" si="12"/>
        <v>2</v>
      </c>
      <c r="S6" s="2">
        <f t="shared" si="13"/>
        <v>6.666666666666667</v>
      </c>
    </row>
    <row r="7" spans="1:19" ht="15.75">
      <c r="A7" s="14" t="s">
        <v>6</v>
      </c>
      <c r="B7" s="1">
        <v>0</v>
      </c>
      <c r="C7" s="1">
        <v>0</v>
      </c>
      <c r="D7" s="5">
        <f t="shared" si="3"/>
        <v>0</v>
      </c>
      <c r="E7" s="1">
        <v>0</v>
      </c>
      <c r="F7" s="1">
        <v>0</v>
      </c>
      <c r="G7" s="2">
        <f t="shared" si="5"/>
        <v>0</v>
      </c>
      <c r="H7" s="1">
        <v>0</v>
      </c>
      <c r="I7" s="5">
        <f t="shared" si="6"/>
        <v>0</v>
      </c>
      <c r="J7" s="5">
        <f t="shared" si="7"/>
        <v>1</v>
      </c>
      <c r="K7" s="5">
        <f t="shared" si="8"/>
        <v>100</v>
      </c>
      <c r="L7" s="1">
        <v>1</v>
      </c>
      <c r="M7" s="2">
        <f t="shared" si="9"/>
        <v>8.333333333333334</v>
      </c>
      <c r="N7" s="5">
        <f t="shared" si="0"/>
        <v>0</v>
      </c>
      <c r="O7" s="5">
        <f t="shared" si="10"/>
        <v>0</v>
      </c>
      <c r="P7" s="5">
        <f t="shared" si="1"/>
        <v>1</v>
      </c>
      <c r="Q7" s="5">
        <f t="shared" si="11"/>
        <v>100</v>
      </c>
      <c r="R7" s="5">
        <f t="shared" si="12"/>
        <v>1</v>
      </c>
      <c r="S7" s="2">
        <f t="shared" si="13"/>
        <v>3.3333333333333335</v>
      </c>
    </row>
    <row r="8" spans="1:19" ht="15.75">
      <c r="A8" s="14" t="s">
        <v>9</v>
      </c>
      <c r="B8" s="1">
        <v>0</v>
      </c>
      <c r="C8" s="1">
        <v>0</v>
      </c>
      <c r="D8" s="5">
        <f aca="true" t="shared" si="14" ref="D8">SUM(F8-B8)</f>
        <v>0</v>
      </c>
      <c r="E8" s="1">
        <v>0</v>
      </c>
      <c r="F8" s="1">
        <v>0</v>
      </c>
      <c r="G8" s="2">
        <f aca="true" t="shared" si="15" ref="G8">SUM(F8*100)/F$13</f>
        <v>0</v>
      </c>
      <c r="H8" s="1">
        <v>0</v>
      </c>
      <c r="I8" s="5">
        <f aca="true" t="shared" si="16" ref="I8">SUM(H8*100)/L8</f>
        <v>0</v>
      </c>
      <c r="J8" s="5">
        <f aca="true" t="shared" si="17" ref="J8">SUM(L8-H8)</f>
        <v>1</v>
      </c>
      <c r="K8" s="5">
        <f aca="true" t="shared" si="18" ref="K8">SUM(J8*100)/L8</f>
        <v>100</v>
      </c>
      <c r="L8" s="1">
        <v>1</v>
      </c>
      <c r="M8" s="2">
        <f aca="true" t="shared" si="19" ref="M8">SUM(L8*100)/L$13</f>
        <v>8.333333333333334</v>
      </c>
      <c r="N8" s="5">
        <f aca="true" t="shared" si="20" ref="N8">SUM(B8+H8)</f>
        <v>0</v>
      </c>
      <c r="O8" s="5">
        <f aca="true" t="shared" si="21" ref="O8">SUM(N8*100)/R8</f>
        <v>0</v>
      </c>
      <c r="P8" s="5">
        <f aca="true" t="shared" si="22" ref="P8">SUM(D8+J8)</f>
        <v>1</v>
      </c>
      <c r="Q8" s="5">
        <f aca="true" t="shared" si="23" ref="Q8">SUM(P8*100)/R8</f>
        <v>100</v>
      </c>
      <c r="R8" s="5">
        <f aca="true" t="shared" si="24" ref="R8">SUM(N8+P8)</f>
        <v>1</v>
      </c>
      <c r="S8" s="2">
        <f aca="true" t="shared" si="25" ref="S8">SUM(R8*100)/R$13</f>
        <v>3.3333333333333335</v>
      </c>
    </row>
    <row r="9" spans="1:19" ht="15.75">
      <c r="A9" s="14" t="s">
        <v>664</v>
      </c>
      <c r="B9" s="1">
        <v>3</v>
      </c>
      <c r="C9" s="5">
        <f t="shared" si="2"/>
        <v>27.272727272727273</v>
      </c>
      <c r="D9" s="5">
        <f t="shared" si="3"/>
        <v>8</v>
      </c>
      <c r="E9" s="5">
        <f t="shared" si="4"/>
        <v>72.72727272727273</v>
      </c>
      <c r="F9" s="1">
        <v>11</v>
      </c>
      <c r="G9" s="5">
        <f t="shared" si="5"/>
        <v>61.111111111111114</v>
      </c>
      <c r="H9" s="1">
        <v>0</v>
      </c>
      <c r="I9" s="1">
        <v>0</v>
      </c>
      <c r="J9" s="5">
        <f t="shared" si="7"/>
        <v>0</v>
      </c>
      <c r="K9" s="1">
        <v>0</v>
      </c>
      <c r="L9" s="1">
        <v>0</v>
      </c>
      <c r="M9" s="2">
        <f t="shared" si="9"/>
        <v>0</v>
      </c>
      <c r="N9" s="5">
        <f t="shared" si="0"/>
        <v>3</v>
      </c>
      <c r="O9" s="5">
        <f t="shared" si="10"/>
        <v>27.272727272727273</v>
      </c>
      <c r="P9" s="5">
        <f t="shared" si="1"/>
        <v>8</v>
      </c>
      <c r="Q9" s="5">
        <f t="shared" si="11"/>
        <v>72.72727272727273</v>
      </c>
      <c r="R9" s="5">
        <f t="shared" si="12"/>
        <v>11</v>
      </c>
      <c r="S9" s="2">
        <f t="shared" si="13"/>
        <v>36.666666666666664</v>
      </c>
    </row>
    <row r="10" spans="1:19" ht="15.75">
      <c r="A10" s="14" t="s">
        <v>663</v>
      </c>
      <c r="B10" s="1">
        <v>2</v>
      </c>
      <c r="C10" s="5">
        <f t="shared" si="2"/>
        <v>100</v>
      </c>
      <c r="D10" s="5">
        <f t="shared" si="3"/>
        <v>0</v>
      </c>
      <c r="E10" s="5">
        <f t="shared" si="4"/>
        <v>0</v>
      </c>
      <c r="F10" s="1">
        <v>2</v>
      </c>
      <c r="G10" s="5">
        <f t="shared" si="5"/>
        <v>11.11111111111111</v>
      </c>
      <c r="H10" s="1">
        <v>0</v>
      </c>
      <c r="I10" s="1">
        <v>0</v>
      </c>
      <c r="J10" s="5">
        <f t="shared" si="7"/>
        <v>0</v>
      </c>
      <c r="K10" s="1">
        <v>0</v>
      </c>
      <c r="L10" s="1">
        <v>0</v>
      </c>
      <c r="M10" s="2">
        <f t="shared" si="9"/>
        <v>0</v>
      </c>
      <c r="N10" s="5">
        <f t="shared" si="0"/>
        <v>2</v>
      </c>
      <c r="O10" s="5">
        <f t="shared" si="10"/>
        <v>100</v>
      </c>
      <c r="P10" s="5">
        <f t="shared" si="1"/>
        <v>0</v>
      </c>
      <c r="Q10" s="5">
        <f t="shared" si="11"/>
        <v>0</v>
      </c>
      <c r="R10" s="5">
        <f t="shared" si="12"/>
        <v>2</v>
      </c>
      <c r="S10" s="2">
        <f t="shared" si="13"/>
        <v>6.666666666666667</v>
      </c>
    </row>
    <row r="11" spans="1:19" ht="15.75">
      <c r="A11" s="14" t="s">
        <v>665</v>
      </c>
      <c r="B11" s="1">
        <v>0</v>
      </c>
      <c r="C11" s="1">
        <v>0</v>
      </c>
      <c r="D11" s="5">
        <f aca="true" t="shared" si="26" ref="D11">SUM(F11-B11)</f>
        <v>0</v>
      </c>
      <c r="E11" s="1">
        <v>0</v>
      </c>
      <c r="F11" s="1">
        <v>0</v>
      </c>
      <c r="G11" s="5">
        <f aca="true" t="shared" si="27" ref="G11">SUM(F11*100)/F$13</f>
        <v>0</v>
      </c>
      <c r="H11" s="1">
        <v>0</v>
      </c>
      <c r="I11" s="5">
        <f aca="true" t="shared" si="28" ref="I11">SUM(H11*100)/L11</f>
        <v>0</v>
      </c>
      <c r="J11" s="5">
        <f aca="true" t="shared" si="29" ref="J11">SUM(L11-H11)</f>
        <v>1</v>
      </c>
      <c r="K11" s="5">
        <f aca="true" t="shared" si="30" ref="K11">SUM(J11*100)/L11</f>
        <v>100</v>
      </c>
      <c r="L11" s="1">
        <v>1</v>
      </c>
      <c r="M11" s="2">
        <f aca="true" t="shared" si="31" ref="M11">SUM(L11*100)/L$13</f>
        <v>8.333333333333334</v>
      </c>
      <c r="N11" s="5">
        <f aca="true" t="shared" si="32" ref="N11">SUM(B11+H11)</f>
        <v>0</v>
      </c>
      <c r="O11" s="5">
        <f aca="true" t="shared" si="33" ref="O11">SUM(N11*100)/R11</f>
        <v>0</v>
      </c>
      <c r="P11" s="5">
        <f aca="true" t="shared" si="34" ref="P11">SUM(D11+J11)</f>
        <v>1</v>
      </c>
      <c r="Q11" s="5">
        <f aca="true" t="shared" si="35" ref="Q11">SUM(P11*100)/R11</f>
        <v>100</v>
      </c>
      <c r="R11" s="5">
        <f aca="true" t="shared" si="36" ref="R11">SUM(N11+P11)</f>
        <v>1</v>
      </c>
      <c r="S11" s="2">
        <f aca="true" t="shared" si="37" ref="S11">SUM(R11*100)/R$13</f>
        <v>3.3333333333333335</v>
      </c>
    </row>
    <row r="12" spans="1:19" ht="15.75">
      <c r="A12" s="14" t="s">
        <v>5</v>
      </c>
      <c r="B12" s="1">
        <v>0</v>
      </c>
      <c r="C12" s="1">
        <v>0</v>
      </c>
      <c r="D12" s="5">
        <f t="shared" si="3"/>
        <v>0</v>
      </c>
      <c r="E12" s="1">
        <v>0</v>
      </c>
      <c r="F12" s="1">
        <v>0</v>
      </c>
      <c r="G12" s="2">
        <f t="shared" si="5"/>
        <v>0</v>
      </c>
      <c r="H12" s="1">
        <v>1</v>
      </c>
      <c r="I12" s="5">
        <f t="shared" si="6"/>
        <v>50</v>
      </c>
      <c r="J12" s="5">
        <f t="shared" si="7"/>
        <v>1</v>
      </c>
      <c r="K12" s="5">
        <f t="shared" si="8"/>
        <v>50</v>
      </c>
      <c r="L12" s="1">
        <v>2</v>
      </c>
      <c r="M12" s="2">
        <f t="shared" si="9"/>
        <v>16.666666666666668</v>
      </c>
      <c r="N12" s="5">
        <f t="shared" si="0"/>
        <v>1</v>
      </c>
      <c r="O12" s="5">
        <f t="shared" si="10"/>
        <v>50</v>
      </c>
      <c r="P12" s="5">
        <f t="shared" si="1"/>
        <v>1</v>
      </c>
      <c r="Q12" s="5">
        <f t="shared" si="11"/>
        <v>50</v>
      </c>
      <c r="R12" s="5">
        <f t="shared" si="12"/>
        <v>2</v>
      </c>
      <c r="S12" s="2">
        <f t="shared" si="13"/>
        <v>6.666666666666667</v>
      </c>
    </row>
    <row r="13" spans="1:19" ht="15.75">
      <c r="A13" s="14" t="s">
        <v>0</v>
      </c>
      <c r="B13" s="1">
        <f>SUM(B4:B12)</f>
        <v>7</v>
      </c>
      <c r="C13" s="2">
        <f t="shared" si="2"/>
        <v>38.888888888888886</v>
      </c>
      <c r="D13" s="5">
        <f t="shared" si="3"/>
        <v>11</v>
      </c>
      <c r="E13" s="2">
        <f t="shared" si="4"/>
        <v>61.111111111111114</v>
      </c>
      <c r="F13" s="1">
        <f>SUM(F4:F12)</f>
        <v>18</v>
      </c>
      <c r="G13" s="2">
        <f t="shared" si="5"/>
        <v>100</v>
      </c>
      <c r="H13" s="1">
        <f>SUM(H4:H12)</f>
        <v>3</v>
      </c>
      <c r="I13" s="5">
        <f t="shared" si="6"/>
        <v>25</v>
      </c>
      <c r="J13" s="5">
        <f t="shared" si="7"/>
        <v>9</v>
      </c>
      <c r="K13" s="2">
        <f t="shared" si="8"/>
        <v>75</v>
      </c>
      <c r="L13" s="1">
        <f>SUM(L4:L12)</f>
        <v>12</v>
      </c>
      <c r="M13" s="2">
        <f t="shared" si="9"/>
        <v>100</v>
      </c>
      <c r="N13" s="5">
        <f t="shared" si="0"/>
        <v>10</v>
      </c>
      <c r="O13" s="2">
        <f t="shared" si="10"/>
        <v>33.333333333333336</v>
      </c>
      <c r="P13" s="5">
        <f t="shared" si="1"/>
        <v>20</v>
      </c>
      <c r="Q13" s="2">
        <f t="shared" si="11"/>
        <v>66.66666666666667</v>
      </c>
      <c r="R13" s="5">
        <f t="shared" si="12"/>
        <v>30</v>
      </c>
      <c r="S13" s="2">
        <f t="shared" si="13"/>
        <v>100</v>
      </c>
    </row>
  </sheetData>
  <mergeCells count="5">
    <mergeCell ref="A1:S1"/>
    <mergeCell ref="A2:A3"/>
    <mergeCell ref="B2:G2"/>
    <mergeCell ref="H2:M2"/>
    <mergeCell ref="N2:S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zoomScale="90" zoomScaleNormal="90" workbookViewId="0" topLeftCell="A32">
      <selection activeCell="A1" sqref="A1:I1"/>
    </sheetView>
  </sheetViews>
  <sheetFormatPr defaultColWidth="11.00390625" defaultRowHeight="15.75"/>
  <cols>
    <col min="1" max="3" width="22.375" style="8" customWidth="1"/>
    <col min="4" max="4" width="25.375" style="8" customWidth="1"/>
    <col min="5" max="5" width="30.625" style="8" customWidth="1"/>
    <col min="6" max="6" width="22.375" style="8" customWidth="1"/>
    <col min="7" max="7" width="12.625" style="8" customWidth="1"/>
    <col min="8" max="9" width="22.375" style="8" customWidth="1"/>
  </cols>
  <sheetData>
    <row r="1" spans="1:9" ht="17" thickBot="1">
      <c r="A1" s="20" t="s">
        <v>666</v>
      </c>
      <c r="B1" s="21"/>
      <c r="C1" s="21"/>
      <c r="D1" s="21"/>
      <c r="E1" s="21"/>
      <c r="F1" s="21"/>
      <c r="G1" s="21"/>
      <c r="H1" s="21"/>
      <c r="I1" s="22"/>
    </row>
    <row r="2" spans="1:9" ht="17" thickBot="1">
      <c r="A2" s="9" t="s">
        <v>19</v>
      </c>
      <c r="B2" s="10" t="s">
        <v>20</v>
      </c>
      <c r="C2" s="10" t="s">
        <v>21</v>
      </c>
      <c r="D2" s="10" t="s">
        <v>2</v>
      </c>
      <c r="E2" s="10" t="s">
        <v>27</v>
      </c>
      <c r="F2" s="10" t="s">
        <v>22</v>
      </c>
      <c r="G2" s="10" t="s">
        <v>23</v>
      </c>
      <c r="H2" s="10" t="s">
        <v>24</v>
      </c>
      <c r="I2" s="10" t="s">
        <v>25</v>
      </c>
    </row>
    <row r="3" spans="1:9" ht="17" thickBot="1">
      <c r="A3" s="6" t="s">
        <v>667</v>
      </c>
      <c r="B3" s="7" t="s">
        <v>668</v>
      </c>
      <c r="C3" s="7" t="s">
        <v>30</v>
      </c>
      <c r="D3" s="7" t="s">
        <v>663</v>
      </c>
      <c r="E3" s="7" t="s">
        <v>10</v>
      </c>
      <c r="F3" s="6" t="s">
        <v>158</v>
      </c>
      <c r="G3" s="7"/>
      <c r="H3" s="7" t="s">
        <v>31</v>
      </c>
      <c r="I3" s="7" t="s">
        <v>152</v>
      </c>
    </row>
    <row r="4" spans="1:9" ht="17" thickBot="1">
      <c r="A4" s="6" t="s">
        <v>669</v>
      </c>
      <c r="B4" s="7" t="s">
        <v>670</v>
      </c>
      <c r="C4" s="7" t="s">
        <v>30</v>
      </c>
      <c r="D4" s="7" t="s">
        <v>663</v>
      </c>
      <c r="E4" s="7" t="s">
        <v>10</v>
      </c>
      <c r="F4" s="6" t="s">
        <v>159</v>
      </c>
      <c r="G4" s="7"/>
      <c r="H4" s="7" t="s">
        <v>31</v>
      </c>
      <c r="I4" s="7" t="s">
        <v>152</v>
      </c>
    </row>
    <row r="5" spans="1:9" ht="17" thickBot="1">
      <c r="A5" s="6" t="s">
        <v>671</v>
      </c>
      <c r="B5" s="7" t="s">
        <v>471</v>
      </c>
      <c r="C5" s="7" t="s">
        <v>34</v>
      </c>
      <c r="D5" s="7" t="s">
        <v>664</v>
      </c>
      <c r="E5" s="7" t="s">
        <v>10</v>
      </c>
      <c r="F5" s="6" t="s">
        <v>160</v>
      </c>
      <c r="G5" s="7"/>
      <c r="H5" s="7" t="s">
        <v>31</v>
      </c>
      <c r="I5" s="7" t="s">
        <v>152</v>
      </c>
    </row>
    <row r="6" spans="1:9" ht="17" thickBot="1">
      <c r="A6" s="6" t="s">
        <v>672</v>
      </c>
      <c r="B6" s="7" t="s">
        <v>673</v>
      </c>
      <c r="C6" s="7" t="s">
        <v>30</v>
      </c>
      <c r="D6" s="7" t="s">
        <v>664</v>
      </c>
      <c r="E6" s="7" t="s">
        <v>10</v>
      </c>
      <c r="F6" s="6" t="s">
        <v>161</v>
      </c>
      <c r="G6" s="7"/>
      <c r="H6" s="7" t="s">
        <v>31</v>
      </c>
      <c r="I6" s="7" t="s">
        <v>152</v>
      </c>
    </row>
    <row r="7" spans="1:9" ht="17" thickBot="1">
      <c r="A7" s="6" t="s">
        <v>674</v>
      </c>
      <c r="B7" s="7" t="s">
        <v>487</v>
      </c>
      <c r="C7" s="7" t="s">
        <v>34</v>
      </c>
      <c r="D7" s="7" t="s">
        <v>664</v>
      </c>
      <c r="E7" s="7" t="s">
        <v>10</v>
      </c>
      <c r="F7" s="6" t="s">
        <v>162</v>
      </c>
      <c r="G7" s="7"/>
      <c r="H7" s="7" t="s">
        <v>31</v>
      </c>
      <c r="I7" s="7" t="s">
        <v>152</v>
      </c>
    </row>
    <row r="8" spans="1:9" ht="17" thickBot="1">
      <c r="A8" s="6" t="s">
        <v>235</v>
      </c>
      <c r="B8" s="7" t="s">
        <v>236</v>
      </c>
      <c r="C8" s="7" t="s">
        <v>34</v>
      </c>
      <c r="D8" s="7" t="s">
        <v>664</v>
      </c>
      <c r="E8" s="7" t="s">
        <v>10</v>
      </c>
      <c r="F8" s="6" t="s">
        <v>163</v>
      </c>
      <c r="G8" s="7"/>
      <c r="H8" s="7" t="s">
        <v>31</v>
      </c>
      <c r="I8" s="7" t="s">
        <v>152</v>
      </c>
    </row>
    <row r="9" spans="1:9" ht="17" thickBot="1">
      <c r="A9" s="6" t="s">
        <v>675</v>
      </c>
      <c r="B9" s="7" t="s">
        <v>676</v>
      </c>
      <c r="C9" s="7" t="s">
        <v>30</v>
      </c>
      <c r="D9" s="7" t="s">
        <v>1</v>
      </c>
      <c r="E9" s="7" t="s">
        <v>10</v>
      </c>
      <c r="F9" s="6" t="s">
        <v>164</v>
      </c>
      <c r="G9" s="7"/>
      <c r="H9" s="7" t="s">
        <v>31</v>
      </c>
      <c r="I9" s="7" t="s">
        <v>152</v>
      </c>
    </row>
    <row r="10" spans="1:9" ht="17" thickBot="1">
      <c r="A10" s="6" t="s">
        <v>535</v>
      </c>
      <c r="B10" s="7" t="s">
        <v>395</v>
      </c>
      <c r="C10" s="7" t="s">
        <v>34</v>
      </c>
      <c r="D10" s="7" t="s">
        <v>1</v>
      </c>
      <c r="E10" s="7" t="s">
        <v>10</v>
      </c>
      <c r="F10" s="6" t="s">
        <v>165</v>
      </c>
      <c r="G10" s="7"/>
      <c r="H10" s="7" t="s">
        <v>31</v>
      </c>
      <c r="I10" s="7" t="s">
        <v>152</v>
      </c>
    </row>
    <row r="11" spans="1:9" ht="17" thickBot="1">
      <c r="A11" s="6" t="s">
        <v>677</v>
      </c>
      <c r="B11" s="7" t="s">
        <v>346</v>
      </c>
      <c r="C11" s="7" t="s">
        <v>34</v>
      </c>
      <c r="D11" s="7" t="s">
        <v>664</v>
      </c>
      <c r="E11" s="7" t="s">
        <v>10</v>
      </c>
      <c r="F11" s="6" t="s">
        <v>166</v>
      </c>
      <c r="G11" s="7"/>
      <c r="H11" s="7" t="s">
        <v>31</v>
      </c>
      <c r="I11" s="7" t="s">
        <v>152</v>
      </c>
    </row>
    <row r="12" spans="1:9" ht="17" thickBot="1">
      <c r="A12" s="6" t="s">
        <v>439</v>
      </c>
      <c r="B12" s="7" t="s">
        <v>440</v>
      </c>
      <c r="C12" s="7" t="s">
        <v>30</v>
      </c>
      <c r="D12" s="7" t="s">
        <v>1</v>
      </c>
      <c r="E12" s="7" t="s">
        <v>10</v>
      </c>
      <c r="F12" s="6" t="s">
        <v>167</v>
      </c>
      <c r="G12" s="7"/>
      <c r="H12" s="7" t="s">
        <v>31</v>
      </c>
      <c r="I12" s="7" t="s">
        <v>152</v>
      </c>
    </row>
    <row r="13" spans="1:9" ht="17" thickBot="1">
      <c r="A13" s="6" t="s">
        <v>678</v>
      </c>
      <c r="B13" s="7" t="s">
        <v>213</v>
      </c>
      <c r="C13" s="7" t="s">
        <v>34</v>
      </c>
      <c r="D13" s="7" t="s">
        <v>664</v>
      </c>
      <c r="E13" s="7" t="s">
        <v>10</v>
      </c>
      <c r="F13" s="6" t="s">
        <v>168</v>
      </c>
      <c r="G13" s="7"/>
      <c r="H13" s="7" t="s">
        <v>31</v>
      </c>
      <c r="I13" s="7" t="s">
        <v>152</v>
      </c>
    </row>
    <row r="14" spans="1:9" ht="17" thickBot="1">
      <c r="A14" s="6" t="s">
        <v>679</v>
      </c>
      <c r="B14" s="7" t="s">
        <v>680</v>
      </c>
      <c r="C14" s="7" t="s">
        <v>30</v>
      </c>
      <c r="D14" s="7" t="s">
        <v>664</v>
      </c>
      <c r="E14" s="7" t="s">
        <v>10</v>
      </c>
      <c r="F14" s="6" t="s">
        <v>169</v>
      </c>
      <c r="G14" s="7"/>
      <c r="H14" s="7" t="s">
        <v>31</v>
      </c>
      <c r="I14" s="7" t="s">
        <v>152</v>
      </c>
    </row>
    <row r="15" spans="1:9" ht="17" thickBot="1">
      <c r="A15" s="6" t="s">
        <v>681</v>
      </c>
      <c r="B15" s="7" t="s">
        <v>682</v>
      </c>
      <c r="C15" s="7" t="s">
        <v>34</v>
      </c>
      <c r="D15" s="7" t="s">
        <v>664</v>
      </c>
      <c r="E15" s="7" t="s">
        <v>10</v>
      </c>
      <c r="F15" s="6" t="s">
        <v>170</v>
      </c>
      <c r="G15" s="7"/>
      <c r="H15" s="7" t="s">
        <v>31</v>
      </c>
      <c r="I15" s="7" t="s">
        <v>152</v>
      </c>
    </row>
    <row r="16" spans="1:9" ht="17" thickBot="1">
      <c r="A16" s="6" t="s">
        <v>683</v>
      </c>
      <c r="B16" s="7" t="s">
        <v>684</v>
      </c>
      <c r="C16" s="7" t="s">
        <v>34</v>
      </c>
      <c r="D16" s="7" t="s">
        <v>664</v>
      </c>
      <c r="E16" s="7" t="s">
        <v>10</v>
      </c>
      <c r="F16" s="6" t="s">
        <v>171</v>
      </c>
      <c r="G16" s="7"/>
      <c r="H16" s="7" t="s">
        <v>31</v>
      </c>
      <c r="I16" s="7" t="s">
        <v>152</v>
      </c>
    </row>
    <row r="17" spans="1:9" ht="17" thickBot="1">
      <c r="A17" s="6" t="s">
        <v>685</v>
      </c>
      <c r="B17" s="7" t="s">
        <v>686</v>
      </c>
      <c r="C17" s="7" t="s">
        <v>34</v>
      </c>
      <c r="D17" s="7" t="s">
        <v>1</v>
      </c>
      <c r="E17" s="7" t="s">
        <v>10</v>
      </c>
      <c r="F17" s="6" t="s">
        <v>172</v>
      </c>
      <c r="G17" s="7"/>
      <c r="H17" s="7" t="s">
        <v>31</v>
      </c>
      <c r="I17" s="7" t="s">
        <v>152</v>
      </c>
    </row>
    <row r="18" spans="1:9" ht="17" thickBot="1">
      <c r="A18" s="6" t="s">
        <v>687</v>
      </c>
      <c r="B18" s="7" t="s">
        <v>688</v>
      </c>
      <c r="C18" s="7" t="s">
        <v>34</v>
      </c>
      <c r="D18" s="7" t="s">
        <v>1</v>
      </c>
      <c r="E18" s="7" t="s">
        <v>10</v>
      </c>
      <c r="F18" s="6" t="s">
        <v>173</v>
      </c>
      <c r="G18" s="7"/>
      <c r="H18" s="7" t="s">
        <v>31</v>
      </c>
      <c r="I18" s="7" t="s">
        <v>152</v>
      </c>
    </row>
    <row r="19" spans="1:9" ht="17" thickBot="1">
      <c r="A19" s="6" t="s">
        <v>689</v>
      </c>
      <c r="B19" s="7" t="s">
        <v>690</v>
      </c>
      <c r="C19" s="7" t="s">
        <v>34</v>
      </c>
      <c r="D19" s="7" t="s">
        <v>664</v>
      </c>
      <c r="E19" s="7" t="s">
        <v>10</v>
      </c>
      <c r="F19" s="6" t="s">
        <v>174</v>
      </c>
      <c r="G19" s="7"/>
      <c r="H19" s="7" t="s">
        <v>31</v>
      </c>
      <c r="I19" s="7" t="s">
        <v>152</v>
      </c>
    </row>
    <row r="20" spans="1:9" ht="17" thickBot="1">
      <c r="A20" s="6" t="s">
        <v>691</v>
      </c>
      <c r="B20" s="7" t="s">
        <v>692</v>
      </c>
      <c r="C20" s="7" t="s">
        <v>30</v>
      </c>
      <c r="D20" s="7" t="s">
        <v>664</v>
      </c>
      <c r="E20" s="7" t="s">
        <v>10</v>
      </c>
      <c r="F20" s="6" t="s">
        <v>175</v>
      </c>
      <c r="G20" s="7"/>
      <c r="H20" s="7" t="s">
        <v>31</v>
      </c>
      <c r="I20" s="7" t="s">
        <v>152</v>
      </c>
    </row>
    <row r="21" spans="1:9" ht="17" thickBot="1">
      <c r="A21" s="6" t="s">
        <v>243</v>
      </c>
      <c r="B21" s="7" t="s">
        <v>244</v>
      </c>
      <c r="C21" s="7" t="s">
        <v>34</v>
      </c>
      <c r="D21" s="7" t="s">
        <v>4</v>
      </c>
      <c r="E21" s="7" t="s">
        <v>69</v>
      </c>
      <c r="F21" s="7"/>
      <c r="G21" s="7"/>
      <c r="H21" s="7" t="s">
        <v>31</v>
      </c>
      <c r="I21" s="7" t="s">
        <v>152</v>
      </c>
    </row>
    <row r="22" spans="1:9" ht="17" thickBot="1">
      <c r="A22" s="6" t="s">
        <v>693</v>
      </c>
      <c r="B22" s="7" t="s">
        <v>694</v>
      </c>
      <c r="C22" s="7" t="s">
        <v>34</v>
      </c>
      <c r="D22" s="7" t="s">
        <v>4</v>
      </c>
      <c r="E22" s="7" t="s">
        <v>69</v>
      </c>
      <c r="F22" s="7"/>
      <c r="G22" s="7"/>
      <c r="H22" s="7" t="s">
        <v>31</v>
      </c>
      <c r="I22" s="7" t="s">
        <v>152</v>
      </c>
    </row>
    <row r="23" spans="1:9" ht="17" thickBot="1">
      <c r="A23" s="6" t="s">
        <v>695</v>
      </c>
      <c r="B23" s="7" t="s">
        <v>696</v>
      </c>
      <c r="C23" s="7" t="s">
        <v>34</v>
      </c>
      <c r="D23" s="7" t="s">
        <v>1</v>
      </c>
      <c r="E23" s="7" t="s">
        <v>69</v>
      </c>
      <c r="F23" s="7"/>
      <c r="G23" s="7"/>
      <c r="H23" s="7" t="s">
        <v>31</v>
      </c>
      <c r="I23" s="7" t="s">
        <v>152</v>
      </c>
    </row>
    <row r="24" spans="1:9" ht="17" thickBot="1">
      <c r="A24" s="6" t="s">
        <v>697</v>
      </c>
      <c r="B24" s="7" t="s">
        <v>346</v>
      </c>
      <c r="C24" s="7" t="s">
        <v>34</v>
      </c>
      <c r="D24" s="7" t="s">
        <v>1</v>
      </c>
      <c r="E24" s="7" t="s">
        <v>69</v>
      </c>
      <c r="F24" s="7"/>
      <c r="G24" s="7"/>
      <c r="H24" s="7" t="s">
        <v>31</v>
      </c>
      <c r="I24" s="7" t="s">
        <v>152</v>
      </c>
    </row>
    <row r="25" spans="1:9" ht="17" thickBot="1">
      <c r="A25" s="6" t="s">
        <v>698</v>
      </c>
      <c r="B25" s="7" t="s">
        <v>699</v>
      </c>
      <c r="C25" s="7" t="s">
        <v>30</v>
      </c>
      <c r="D25" s="7" t="s">
        <v>1</v>
      </c>
      <c r="E25" s="7" t="s">
        <v>69</v>
      </c>
      <c r="F25" s="7"/>
      <c r="G25" s="7"/>
      <c r="H25" s="7" t="s">
        <v>31</v>
      </c>
      <c r="I25" s="7" t="s">
        <v>152</v>
      </c>
    </row>
    <row r="26" spans="1:9" ht="17" thickBot="1">
      <c r="A26" s="6" t="s">
        <v>700</v>
      </c>
      <c r="B26" s="7" t="s">
        <v>701</v>
      </c>
      <c r="C26" s="7" t="s">
        <v>30</v>
      </c>
      <c r="D26" s="7" t="s">
        <v>7</v>
      </c>
      <c r="E26" s="7" t="s">
        <v>69</v>
      </c>
      <c r="F26" s="7"/>
      <c r="G26" s="7"/>
      <c r="H26" s="7" t="s">
        <v>31</v>
      </c>
      <c r="I26" s="7" t="s">
        <v>152</v>
      </c>
    </row>
    <row r="27" spans="1:9" ht="17" thickBot="1">
      <c r="A27" s="6" t="s">
        <v>702</v>
      </c>
      <c r="B27" s="7" t="s">
        <v>703</v>
      </c>
      <c r="C27" s="7" t="s">
        <v>34</v>
      </c>
      <c r="D27" s="7" t="s">
        <v>7</v>
      </c>
      <c r="E27" s="7" t="s">
        <v>69</v>
      </c>
      <c r="F27" s="7"/>
      <c r="G27" s="7"/>
      <c r="H27" s="7" t="s">
        <v>31</v>
      </c>
      <c r="I27" s="7" t="s">
        <v>152</v>
      </c>
    </row>
    <row r="28" spans="1:9" ht="17" thickBot="1">
      <c r="A28" s="6" t="s">
        <v>321</v>
      </c>
      <c r="B28" s="7" t="s">
        <v>322</v>
      </c>
      <c r="C28" s="7" t="s">
        <v>34</v>
      </c>
      <c r="D28" s="7" t="s">
        <v>9</v>
      </c>
      <c r="E28" s="7" t="s">
        <v>69</v>
      </c>
      <c r="F28" s="7"/>
      <c r="G28" s="7"/>
      <c r="H28" s="7" t="s">
        <v>31</v>
      </c>
      <c r="I28" s="7" t="s">
        <v>152</v>
      </c>
    </row>
    <row r="29" spans="1:9" ht="17" thickBot="1">
      <c r="A29" s="6" t="s">
        <v>704</v>
      </c>
      <c r="B29" s="7" t="s">
        <v>767</v>
      </c>
      <c r="C29" s="7" t="s">
        <v>34</v>
      </c>
      <c r="D29" s="7" t="s">
        <v>6</v>
      </c>
      <c r="E29" s="7" t="s">
        <v>69</v>
      </c>
      <c r="F29" s="7"/>
      <c r="G29" s="7"/>
      <c r="H29" s="7" t="s">
        <v>31</v>
      </c>
      <c r="I29" s="7" t="s">
        <v>152</v>
      </c>
    </row>
    <row r="30" spans="1:9" ht="17" thickBot="1">
      <c r="A30" s="6" t="s">
        <v>705</v>
      </c>
      <c r="B30" s="7" t="s">
        <v>706</v>
      </c>
      <c r="C30" s="7" t="s">
        <v>34</v>
      </c>
      <c r="D30" s="7" t="s">
        <v>665</v>
      </c>
      <c r="E30" s="7" t="s">
        <v>69</v>
      </c>
      <c r="F30" s="7"/>
      <c r="G30" s="7"/>
      <c r="H30" s="7" t="s">
        <v>31</v>
      </c>
      <c r="I30" s="7" t="s">
        <v>152</v>
      </c>
    </row>
    <row r="31" spans="1:9" ht="17" thickBot="1">
      <c r="A31" s="6" t="s">
        <v>707</v>
      </c>
      <c r="B31" s="7" t="s">
        <v>708</v>
      </c>
      <c r="C31" s="7" t="s">
        <v>30</v>
      </c>
      <c r="D31" s="7" t="s">
        <v>5</v>
      </c>
      <c r="E31" s="7" t="s">
        <v>69</v>
      </c>
      <c r="F31" s="7"/>
      <c r="G31" s="7"/>
      <c r="H31" s="7" t="s">
        <v>31</v>
      </c>
      <c r="I31" s="7" t="s">
        <v>152</v>
      </c>
    </row>
    <row r="32" spans="1:9" ht="17" thickBot="1">
      <c r="A32" s="6" t="s">
        <v>709</v>
      </c>
      <c r="B32" s="7" t="s">
        <v>710</v>
      </c>
      <c r="C32" s="7" t="s">
        <v>34</v>
      </c>
      <c r="D32" s="7" t="s">
        <v>5</v>
      </c>
      <c r="E32" s="7" t="s">
        <v>69</v>
      </c>
      <c r="F32" s="6"/>
      <c r="G32" s="7"/>
      <c r="H32" s="7" t="s">
        <v>31</v>
      </c>
      <c r="I32" s="7" t="s">
        <v>152</v>
      </c>
    </row>
    <row r="33" spans="1:9" ht="17" thickBot="1">
      <c r="A33" s="6" t="s">
        <v>711</v>
      </c>
      <c r="B33" s="7" t="s">
        <v>712</v>
      </c>
      <c r="C33" s="7" t="s">
        <v>30</v>
      </c>
      <c r="D33" s="7" t="s">
        <v>663</v>
      </c>
      <c r="E33" s="7" t="s">
        <v>10</v>
      </c>
      <c r="F33" s="6" t="s">
        <v>158</v>
      </c>
      <c r="G33" s="7"/>
      <c r="H33" s="7" t="s">
        <v>94</v>
      </c>
      <c r="I33" s="7" t="s">
        <v>152</v>
      </c>
    </row>
    <row r="34" spans="1:9" ht="17" thickBot="1">
      <c r="A34" s="6" t="s">
        <v>713</v>
      </c>
      <c r="B34" s="7" t="s">
        <v>714</v>
      </c>
      <c r="C34" s="7" t="s">
        <v>30</v>
      </c>
      <c r="D34" s="7" t="s">
        <v>663</v>
      </c>
      <c r="E34" s="7" t="s">
        <v>10</v>
      </c>
      <c r="F34" s="6" t="s">
        <v>159</v>
      </c>
      <c r="G34" s="7"/>
      <c r="H34" s="7" t="s">
        <v>94</v>
      </c>
      <c r="I34" s="7" t="s">
        <v>152</v>
      </c>
    </row>
    <row r="35" spans="1:9" ht="17" thickBot="1">
      <c r="A35" s="6" t="s">
        <v>715</v>
      </c>
      <c r="B35" s="7" t="s">
        <v>716</v>
      </c>
      <c r="C35" s="7" t="s">
        <v>30</v>
      </c>
      <c r="D35" s="7" t="s">
        <v>664</v>
      </c>
      <c r="E35" s="7" t="s">
        <v>10</v>
      </c>
      <c r="F35" s="6" t="s">
        <v>160</v>
      </c>
      <c r="G35" s="7"/>
      <c r="H35" s="7" t="s">
        <v>94</v>
      </c>
      <c r="I35" s="7" t="s">
        <v>152</v>
      </c>
    </row>
    <row r="36" spans="1:9" ht="17" thickBot="1">
      <c r="A36" s="6" t="s">
        <v>717</v>
      </c>
      <c r="B36" s="7" t="s">
        <v>718</v>
      </c>
      <c r="C36" s="7" t="s">
        <v>34</v>
      </c>
      <c r="D36" s="7" t="s">
        <v>664</v>
      </c>
      <c r="E36" s="7" t="s">
        <v>10</v>
      </c>
      <c r="F36" s="6" t="s">
        <v>161</v>
      </c>
      <c r="G36" s="7"/>
      <c r="H36" s="7" t="s">
        <v>94</v>
      </c>
      <c r="I36" s="7" t="s">
        <v>152</v>
      </c>
    </row>
    <row r="37" spans="1:9" ht="17" thickBot="1">
      <c r="A37" s="6" t="s">
        <v>719</v>
      </c>
      <c r="B37" s="7" t="s">
        <v>720</v>
      </c>
      <c r="C37" s="7" t="s">
        <v>34</v>
      </c>
      <c r="D37" s="7" t="s">
        <v>664</v>
      </c>
      <c r="E37" s="7" t="s">
        <v>10</v>
      </c>
      <c r="F37" s="6" t="s">
        <v>162</v>
      </c>
      <c r="G37" s="7"/>
      <c r="H37" s="7" t="s">
        <v>94</v>
      </c>
      <c r="I37" s="7" t="s">
        <v>152</v>
      </c>
    </row>
    <row r="38" spans="1:9" ht="17" thickBot="1">
      <c r="A38" s="6" t="s">
        <v>721</v>
      </c>
      <c r="B38" s="7" t="s">
        <v>313</v>
      </c>
      <c r="C38" s="7" t="s">
        <v>34</v>
      </c>
      <c r="D38" s="7" t="s">
        <v>664</v>
      </c>
      <c r="E38" s="7" t="s">
        <v>10</v>
      </c>
      <c r="F38" s="6" t="s">
        <v>163</v>
      </c>
      <c r="G38" s="7"/>
      <c r="H38" s="7" t="s">
        <v>94</v>
      </c>
      <c r="I38" s="7" t="s">
        <v>152</v>
      </c>
    </row>
    <row r="39" spans="1:9" ht="17" thickBot="1">
      <c r="A39" s="6" t="s">
        <v>722</v>
      </c>
      <c r="B39" s="7" t="s">
        <v>723</v>
      </c>
      <c r="C39" s="7" t="s">
        <v>34</v>
      </c>
      <c r="D39" s="7" t="s">
        <v>1</v>
      </c>
      <c r="E39" s="7" t="s">
        <v>10</v>
      </c>
      <c r="F39" s="6" t="s">
        <v>164</v>
      </c>
      <c r="G39" s="7"/>
      <c r="H39" s="7" t="s">
        <v>94</v>
      </c>
      <c r="I39" s="7" t="s">
        <v>152</v>
      </c>
    </row>
    <row r="40" spans="1:9" ht="17" thickBot="1">
      <c r="A40" s="6" t="s">
        <v>628</v>
      </c>
      <c r="B40" s="7" t="s">
        <v>629</v>
      </c>
      <c r="C40" s="7" t="s">
        <v>34</v>
      </c>
      <c r="D40" s="7" t="s">
        <v>1</v>
      </c>
      <c r="E40" s="7" t="s">
        <v>10</v>
      </c>
      <c r="F40" s="6" t="s">
        <v>165</v>
      </c>
      <c r="G40" s="7"/>
      <c r="H40" s="7" t="s">
        <v>94</v>
      </c>
      <c r="I40" s="7" t="s">
        <v>152</v>
      </c>
    </row>
    <row r="41" spans="1:9" ht="17" thickBot="1">
      <c r="A41" s="6" t="s">
        <v>724</v>
      </c>
      <c r="B41" s="7" t="s">
        <v>725</v>
      </c>
      <c r="C41" s="7" t="s">
        <v>30</v>
      </c>
      <c r="D41" s="7" t="s">
        <v>664</v>
      </c>
      <c r="E41" s="7" t="s">
        <v>10</v>
      </c>
      <c r="F41" s="6" t="s">
        <v>166</v>
      </c>
      <c r="G41" s="7"/>
      <c r="H41" s="7" t="s">
        <v>94</v>
      </c>
      <c r="I41" s="7" t="s">
        <v>152</v>
      </c>
    </row>
    <row r="42" spans="1:9" ht="17" thickBot="1">
      <c r="A42" s="6" t="s">
        <v>726</v>
      </c>
      <c r="B42" s="7" t="s">
        <v>727</v>
      </c>
      <c r="C42" s="7" t="s">
        <v>30</v>
      </c>
      <c r="D42" s="7" t="s">
        <v>1</v>
      </c>
      <c r="E42" s="7" t="s">
        <v>10</v>
      </c>
      <c r="F42" s="6" t="s">
        <v>167</v>
      </c>
      <c r="G42" s="7"/>
      <c r="H42" s="7" t="s">
        <v>94</v>
      </c>
      <c r="I42" s="7" t="s">
        <v>152</v>
      </c>
    </row>
    <row r="43" spans="1:9" ht="17" thickBot="1">
      <c r="A43" s="6" t="s">
        <v>728</v>
      </c>
      <c r="B43" s="7" t="s">
        <v>729</v>
      </c>
      <c r="C43" s="7" t="s">
        <v>34</v>
      </c>
      <c r="D43" s="7" t="s">
        <v>664</v>
      </c>
      <c r="E43" s="7" t="s">
        <v>10</v>
      </c>
      <c r="F43" s="6" t="s">
        <v>168</v>
      </c>
      <c r="G43" s="7"/>
      <c r="H43" s="7" t="s">
        <v>94</v>
      </c>
      <c r="I43" s="7" t="s">
        <v>152</v>
      </c>
    </row>
    <row r="44" spans="1:9" ht="17" thickBot="1">
      <c r="A44" s="6" t="s">
        <v>730</v>
      </c>
      <c r="B44" s="7" t="s">
        <v>731</v>
      </c>
      <c r="C44" s="7" t="s">
        <v>34</v>
      </c>
      <c r="D44" s="7" t="s">
        <v>664</v>
      </c>
      <c r="E44" s="7" t="s">
        <v>10</v>
      </c>
      <c r="F44" s="6" t="s">
        <v>169</v>
      </c>
      <c r="G44" s="7"/>
      <c r="H44" s="7" t="s">
        <v>94</v>
      </c>
      <c r="I44" s="7" t="s">
        <v>152</v>
      </c>
    </row>
    <row r="45" spans="1:9" ht="17" thickBot="1">
      <c r="A45" s="6" t="s">
        <v>732</v>
      </c>
      <c r="B45" s="7" t="s">
        <v>682</v>
      </c>
      <c r="C45" s="7" t="s">
        <v>34</v>
      </c>
      <c r="D45" s="7" t="s">
        <v>664</v>
      </c>
      <c r="E45" s="7" t="s">
        <v>10</v>
      </c>
      <c r="F45" s="6" t="s">
        <v>170</v>
      </c>
      <c r="G45" s="7"/>
      <c r="H45" s="7" t="s">
        <v>94</v>
      </c>
      <c r="I45" s="7" t="s">
        <v>152</v>
      </c>
    </row>
    <row r="46" spans="1:9" ht="17" thickBot="1">
      <c r="A46" s="6" t="s">
        <v>733</v>
      </c>
      <c r="B46" s="7" t="s">
        <v>734</v>
      </c>
      <c r="C46" s="7" t="s">
        <v>34</v>
      </c>
      <c r="D46" s="7" t="s">
        <v>664</v>
      </c>
      <c r="E46" s="7" t="s">
        <v>10</v>
      </c>
      <c r="F46" s="6" t="s">
        <v>171</v>
      </c>
      <c r="G46" s="7"/>
      <c r="H46" s="7" t="s">
        <v>94</v>
      </c>
      <c r="I46" s="7" t="s">
        <v>152</v>
      </c>
    </row>
    <row r="47" spans="1:9" ht="17" thickBot="1">
      <c r="A47" s="6" t="s">
        <v>735</v>
      </c>
      <c r="B47" s="7" t="s">
        <v>215</v>
      </c>
      <c r="C47" s="7" t="s">
        <v>34</v>
      </c>
      <c r="D47" s="7" t="s">
        <v>1</v>
      </c>
      <c r="E47" s="7" t="s">
        <v>10</v>
      </c>
      <c r="F47" s="6" t="s">
        <v>172</v>
      </c>
      <c r="G47" s="7"/>
      <c r="H47" s="7" t="s">
        <v>94</v>
      </c>
      <c r="I47" s="7" t="s">
        <v>152</v>
      </c>
    </row>
    <row r="48" spans="1:9" ht="17" thickBot="1">
      <c r="A48" s="6" t="s">
        <v>736</v>
      </c>
      <c r="B48" s="7" t="s">
        <v>737</v>
      </c>
      <c r="C48" s="7" t="s">
        <v>34</v>
      </c>
      <c r="D48" s="7" t="s">
        <v>1</v>
      </c>
      <c r="E48" s="7" t="s">
        <v>10</v>
      </c>
      <c r="F48" s="6" t="s">
        <v>173</v>
      </c>
      <c r="G48" s="7"/>
      <c r="H48" s="7" t="s">
        <v>94</v>
      </c>
      <c r="I48" s="7" t="s">
        <v>152</v>
      </c>
    </row>
    <row r="49" spans="1:9" ht="17" thickBot="1">
      <c r="A49" s="6" t="s">
        <v>738</v>
      </c>
      <c r="B49" s="7" t="s">
        <v>739</v>
      </c>
      <c r="C49" s="7" t="s">
        <v>34</v>
      </c>
      <c r="D49" s="7" t="s">
        <v>664</v>
      </c>
      <c r="E49" s="7" t="s">
        <v>10</v>
      </c>
      <c r="F49" s="6" t="s">
        <v>174</v>
      </c>
      <c r="G49" s="7"/>
      <c r="H49" s="7" t="s">
        <v>94</v>
      </c>
      <c r="I49" s="7" t="s">
        <v>152</v>
      </c>
    </row>
    <row r="50" spans="1:9" ht="17" thickBot="1">
      <c r="A50" s="6" t="s">
        <v>740</v>
      </c>
      <c r="B50" s="7" t="s">
        <v>741</v>
      </c>
      <c r="C50" s="7" t="s">
        <v>34</v>
      </c>
      <c r="D50" s="7" t="s">
        <v>664</v>
      </c>
      <c r="E50" s="7" t="s">
        <v>10</v>
      </c>
      <c r="F50" s="6" t="s">
        <v>175</v>
      </c>
      <c r="G50" s="7"/>
      <c r="H50" s="7" t="s">
        <v>94</v>
      </c>
      <c r="I50" s="7" t="s">
        <v>152</v>
      </c>
    </row>
    <row r="51" spans="1:9" ht="17" thickBot="1">
      <c r="A51" s="6" t="s">
        <v>742</v>
      </c>
      <c r="B51" s="7" t="s">
        <v>743</v>
      </c>
      <c r="C51" s="7" t="s">
        <v>34</v>
      </c>
      <c r="D51" s="7" t="s">
        <v>4</v>
      </c>
      <c r="E51" s="7" t="s">
        <v>69</v>
      </c>
      <c r="F51" s="7"/>
      <c r="G51" s="7"/>
      <c r="H51" s="7" t="s">
        <v>94</v>
      </c>
      <c r="I51" s="7" t="s">
        <v>152</v>
      </c>
    </row>
    <row r="52" spans="1:9" ht="17" thickBot="1">
      <c r="A52" s="6" t="s">
        <v>771</v>
      </c>
      <c r="B52" s="7" t="s">
        <v>744</v>
      </c>
      <c r="C52" s="7" t="s">
        <v>30</v>
      </c>
      <c r="D52" s="7" t="s">
        <v>4</v>
      </c>
      <c r="E52" s="7" t="s">
        <v>69</v>
      </c>
      <c r="F52" s="7"/>
      <c r="G52" s="7"/>
      <c r="H52" s="7" t="s">
        <v>94</v>
      </c>
      <c r="I52" s="7" t="s">
        <v>152</v>
      </c>
    </row>
    <row r="53" spans="1:9" ht="17" thickBot="1">
      <c r="A53" s="6" t="s">
        <v>745</v>
      </c>
      <c r="B53" s="7" t="s">
        <v>746</v>
      </c>
      <c r="C53" s="7" t="s">
        <v>30</v>
      </c>
      <c r="D53" s="7" t="s">
        <v>1</v>
      </c>
      <c r="E53" s="7" t="s">
        <v>69</v>
      </c>
      <c r="F53" s="7"/>
      <c r="G53" s="7"/>
      <c r="H53" s="7" t="s">
        <v>94</v>
      </c>
      <c r="I53" s="7" t="s">
        <v>152</v>
      </c>
    </row>
    <row r="54" spans="1:9" ht="17" thickBot="1">
      <c r="A54" s="6" t="s">
        <v>747</v>
      </c>
      <c r="B54" s="7" t="s">
        <v>748</v>
      </c>
      <c r="C54" s="7" t="s">
        <v>34</v>
      </c>
      <c r="D54" s="7" t="s">
        <v>1</v>
      </c>
      <c r="E54" s="7" t="s">
        <v>69</v>
      </c>
      <c r="F54" s="7"/>
      <c r="G54" s="7"/>
      <c r="H54" s="7" t="s">
        <v>94</v>
      </c>
      <c r="I54" s="7" t="s">
        <v>152</v>
      </c>
    </row>
    <row r="55" spans="1:9" ht="17" thickBot="1">
      <c r="A55" s="6" t="s">
        <v>749</v>
      </c>
      <c r="B55" s="7" t="s">
        <v>178</v>
      </c>
      <c r="C55" s="7" t="s">
        <v>34</v>
      </c>
      <c r="D55" s="7" t="s">
        <v>1</v>
      </c>
      <c r="E55" s="7" t="s">
        <v>69</v>
      </c>
      <c r="F55" s="7"/>
      <c r="G55" s="7"/>
      <c r="H55" s="7" t="s">
        <v>94</v>
      </c>
      <c r="I55" s="7" t="s">
        <v>152</v>
      </c>
    </row>
    <row r="56" spans="1:9" ht="17" thickBot="1">
      <c r="A56" s="6" t="s">
        <v>750</v>
      </c>
      <c r="B56" s="7" t="s">
        <v>751</v>
      </c>
      <c r="C56" s="7" t="s">
        <v>30</v>
      </c>
      <c r="D56" s="7" t="s">
        <v>7</v>
      </c>
      <c r="E56" s="7" t="s">
        <v>69</v>
      </c>
      <c r="F56" s="7"/>
      <c r="G56" s="7"/>
      <c r="H56" s="7" t="s">
        <v>94</v>
      </c>
      <c r="I56" s="7" t="s">
        <v>152</v>
      </c>
    </row>
    <row r="57" spans="1:9" ht="17" thickBot="1">
      <c r="A57" s="6" t="s">
        <v>752</v>
      </c>
      <c r="B57" s="7" t="s">
        <v>753</v>
      </c>
      <c r="C57" s="7" t="s">
        <v>34</v>
      </c>
      <c r="D57" s="7" t="s">
        <v>7</v>
      </c>
      <c r="E57" s="7" t="s">
        <v>69</v>
      </c>
      <c r="F57" s="7"/>
      <c r="G57" s="7"/>
      <c r="H57" s="7" t="s">
        <v>94</v>
      </c>
      <c r="I57" s="7" t="s">
        <v>152</v>
      </c>
    </row>
    <row r="58" spans="1:9" ht="17" thickBot="1">
      <c r="A58" s="6" t="s">
        <v>754</v>
      </c>
      <c r="B58" s="7" t="s">
        <v>192</v>
      </c>
      <c r="C58" s="7" t="s">
        <v>34</v>
      </c>
      <c r="D58" s="7" t="s">
        <v>9</v>
      </c>
      <c r="E58" s="7" t="s">
        <v>69</v>
      </c>
      <c r="F58" s="7"/>
      <c r="G58" s="7"/>
      <c r="H58" s="7" t="s">
        <v>94</v>
      </c>
      <c r="I58" s="7" t="s">
        <v>152</v>
      </c>
    </row>
    <row r="59" spans="1:9" ht="17" thickBot="1">
      <c r="A59" s="6" t="s">
        <v>755</v>
      </c>
      <c r="B59" s="7" t="s">
        <v>756</v>
      </c>
      <c r="C59" s="7" t="s">
        <v>30</v>
      </c>
      <c r="D59" s="7" t="s">
        <v>6</v>
      </c>
      <c r="E59" s="7" t="s">
        <v>69</v>
      </c>
      <c r="F59" s="7"/>
      <c r="G59" s="7"/>
      <c r="H59" s="7" t="s">
        <v>94</v>
      </c>
      <c r="I59" s="7" t="s">
        <v>152</v>
      </c>
    </row>
    <row r="60" spans="1:9" ht="17" thickBot="1">
      <c r="A60" s="6" t="s">
        <v>757</v>
      </c>
      <c r="B60" s="7" t="s">
        <v>758</v>
      </c>
      <c r="C60" s="7" t="s">
        <v>34</v>
      </c>
      <c r="D60" s="7" t="s">
        <v>665</v>
      </c>
      <c r="E60" s="7" t="s">
        <v>69</v>
      </c>
      <c r="F60" s="7"/>
      <c r="G60" s="7"/>
      <c r="H60" s="7" t="s">
        <v>94</v>
      </c>
      <c r="I60" s="7" t="s">
        <v>152</v>
      </c>
    </row>
    <row r="61" spans="1:9" ht="17" thickBot="1">
      <c r="A61" s="6" t="s">
        <v>759</v>
      </c>
      <c r="B61" s="7" t="s">
        <v>760</v>
      </c>
      <c r="C61" s="7" t="s">
        <v>34</v>
      </c>
      <c r="D61" s="7" t="s">
        <v>5</v>
      </c>
      <c r="E61" s="7" t="s">
        <v>69</v>
      </c>
      <c r="F61" s="7"/>
      <c r="G61" s="7"/>
      <c r="H61" s="7" t="s">
        <v>94</v>
      </c>
      <c r="I61" s="7" t="s">
        <v>152</v>
      </c>
    </row>
    <row r="62" spans="1:9" ht="17" thickBot="1">
      <c r="A62" s="6" t="s">
        <v>761</v>
      </c>
      <c r="B62" s="7" t="s">
        <v>762</v>
      </c>
      <c r="C62" s="7" t="s">
        <v>34</v>
      </c>
      <c r="D62" s="7" t="s">
        <v>5</v>
      </c>
      <c r="E62" s="7" t="s">
        <v>69</v>
      </c>
      <c r="F62" s="7"/>
      <c r="G62" s="7"/>
      <c r="H62" s="7" t="s">
        <v>94</v>
      </c>
      <c r="I62" s="7" t="s">
        <v>152</v>
      </c>
    </row>
  </sheetData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workbookViewId="0" topLeftCell="B1">
      <selection activeCell="C22" sqref="C22"/>
    </sheetView>
  </sheetViews>
  <sheetFormatPr defaultColWidth="8.625" defaultRowHeight="15.75"/>
  <sheetData>
    <row r="1" spans="1:19" ht="15.75">
      <c r="A1" s="18" t="s">
        <v>17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19" ht="15.75">
      <c r="A2" s="18" t="s">
        <v>2</v>
      </c>
      <c r="B2" s="18" t="s">
        <v>10</v>
      </c>
      <c r="C2" s="18"/>
      <c r="D2" s="18"/>
      <c r="E2" s="18"/>
      <c r="F2" s="18"/>
      <c r="G2" s="18"/>
      <c r="H2" s="19" t="s">
        <v>13</v>
      </c>
      <c r="I2" s="19"/>
      <c r="J2" s="19"/>
      <c r="K2" s="19"/>
      <c r="L2" s="19"/>
      <c r="M2" s="19"/>
      <c r="N2" s="18" t="s">
        <v>11</v>
      </c>
      <c r="O2" s="18"/>
      <c r="P2" s="18"/>
      <c r="Q2" s="18"/>
      <c r="R2" s="18"/>
      <c r="S2" s="18"/>
    </row>
    <row r="3" spans="1:19" ht="15.75">
      <c r="A3" s="18"/>
      <c r="B3" s="3" t="s">
        <v>3</v>
      </c>
      <c r="C3" s="3" t="s">
        <v>12</v>
      </c>
      <c r="D3" s="3" t="s">
        <v>14</v>
      </c>
      <c r="E3" s="3" t="s">
        <v>15</v>
      </c>
      <c r="F3" s="3" t="s">
        <v>0</v>
      </c>
      <c r="G3" s="3" t="s">
        <v>16</v>
      </c>
      <c r="H3" s="3" t="s">
        <v>3</v>
      </c>
      <c r="I3" s="3" t="s">
        <v>12</v>
      </c>
      <c r="J3" s="3" t="s">
        <v>14</v>
      </c>
      <c r="K3" s="3" t="s">
        <v>15</v>
      </c>
      <c r="L3" s="3" t="s">
        <v>0</v>
      </c>
      <c r="M3" s="3" t="s">
        <v>16</v>
      </c>
      <c r="N3" s="3" t="s">
        <v>3</v>
      </c>
      <c r="O3" s="3" t="s">
        <v>12</v>
      </c>
      <c r="P3" s="3" t="s">
        <v>14</v>
      </c>
      <c r="Q3" s="3" t="s">
        <v>15</v>
      </c>
      <c r="R3" s="3" t="s">
        <v>0</v>
      </c>
      <c r="S3" s="3" t="s">
        <v>16</v>
      </c>
    </row>
    <row r="4" spans="1:19" ht="15.75">
      <c r="A4" s="4" t="s">
        <v>4</v>
      </c>
      <c r="B4" s="1">
        <v>0</v>
      </c>
      <c r="C4" s="5">
        <v>0</v>
      </c>
      <c r="D4" s="5">
        <f>SUM(F4-B4)</f>
        <v>0</v>
      </c>
      <c r="E4" s="5">
        <v>0</v>
      </c>
      <c r="F4" s="1">
        <v>0</v>
      </c>
      <c r="G4" s="5">
        <f>SUM(F4*100)/F$11</f>
        <v>0</v>
      </c>
      <c r="H4" s="1">
        <v>0</v>
      </c>
      <c r="I4" s="5">
        <f>SUM(H4*100)/L4</f>
        <v>0</v>
      </c>
      <c r="J4" s="5">
        <f>SUM(L4-H4)</f>
        <v>2</v>
      </c>
      <c r="K4" s="5">
        <f>SUM(J4*100)/L4</f>
        <v>100</v>
      </c>
      <c r="L4" s="1">
        <v>2</v>
      </c>
      <c r="M4" s="2">
        <f>SUM(L4*100)/L$11</f>
        <v>16.666666666666668</v>
      </c>
      <c r="N4" s="5">
        <f aca="true" t="shared" si="0" ref="N4:N11">SUM(B4+H4)</f>
        <v>0</v>
      </c>
      <c r="O4" s="5">
        <f>SUM(N4*100)/R4</f>
        <v>0</v>
      </c>
      <c r="P4" s="5">
        <f aca="true" t="shared" si="1" ref="P4:P11">SUM(D4+J4)</f>
        <v>2</v>
      </c>
      <c r="Q4" s="5">
        <f>SUM(P4*100)/R4</f>
        <v>100</v>
      </c>
      <c r="R4" s="5">
        <f>SUM(N4+P4)</f>
        <v>2</v>
      </c>
      <c r="S4" s="2">
        <f>SUM(R4*100)/R$11</f>
        <v>6.666666666666667</v>
      </c>
    </row>
    <row r="5" spans="1:19" ht="15.75">
      <c r="A5" s="4" t="s">
        <v>1</v>
      </c>
      <c r="B5" s="1">
        <v>5</v>
      </c>
      <c r="C5" s="2">
        <f aca="true" t="shared" si="2" ref="C5:C11">SUM(B5*100)/F5</f>
        <v>33.333333333333336</v>
      </c>
      <c r="D5" s="5">
        <f aca="true" t="shared" si="3" ref="D5:D11">SUM(F5-B5)</f>
        <v>10</v>
      </c>
      <c r="E5" s="2">
        <f aca="true" t="shared" si="4" ref="E5:E7">SUM(D5*100)/F5</f>
        <v>66.66666666666667</v>
      </c>
      <c r="F5" s="1">
        <v>15</v>
      </c>
      <c r="G5" s="2">
        <f aca="true" t="shared" si="5" ref="G5:G11">SUM(F5*100)/F$11</f>
        <v>83.33333333333333</v>
      </c>
      <c r="H5" s="1">
        <v>0</v>
      </c>
      <c r="I5" s="5">
        <f aca="true" t="shared" si="6" ref="I5:I11">SUM(H5*100)/L5</f>
        <v>0</v>
      </c>
      <c r="J5" s="5">
        <f aca="true" t="shared" si="7" ref="J5:J11">SUM(L5-H5)</f>
        <v>2</v>
      </c>
      <c r="K5" s="5">
        <f aca="true" t="shared" si="8" ref="K5:K11">SUM(J5*100)/L5</f>
        <v>100</v>
      </c>
      <c r="L5" s="1">
        <v>2</v>
      </c>
      <c r="M5" s="2">
        <f aca="true" t="shared" si="9" ref="M5:M11">SUM(L5*100)/L$11</f>
        <v>16.666666666666668</v>
      </c>
      <c r="N5" s="5">
        <f t="shared" si="0"/>
        <v>5</v>
      </c>
      <c r="O5" s="2">
        <f aca="true" t="shared" si="10" ref="O5:O11">SUM(N5*100)/R5</f>
        <v>29.41176470588235</v>
      </c>
      <c r="P5" s="5">
        <f t="shared" si="1"/>
        <v>12</v>
      </c>
      <c r="Q5" s="2">
        <f aca="true" t="shared" si="11" ref="Q5:Q10">SUM(P5*100)/R5</f>
        <v>70.58823529411765</v>
      </c>
      <c r="R5" s="5">
        <f aca="true" t="shared" si="12" ref="R5:R11">SUM(N5+P5)</f>
        <v>17</v>
      </c>
      <c r="S5" s="2">
        <f aca="true" t="shared" si="13" ref="S5:S11">SUM(R5*100)/R$11</f>
        <v>56.666666666666664</v>
      </c>
    </row>
    <row r="6" spans="1:19" ht="15.75">
      <c r="A6" s="4" t="s">
        <v>7</v>
      </c>
      <c r="B6" s="1">
        <v>0</v>
      </c>
      <c r="C6" s="5">
        <v>0</v>
      </c>
      <c r="D6" s="5">
        <f t="shared" si="3"/>
        <v>0</v>
      </c>
      <c r="E6" s="5">
        <v>0</v>
      </c>
      <c r="F6" s="1">
        <v>0</v>
      </c>
      <c r="G6" s="5">
        <f t="shared" si="5"/>
        <v>0</v>
      </c>
      <c r="H6" s="1">
        <v>1</v>
      </c>
      <c r="I6" s="2">
        <f t="shared" si="6"/>
        <v>33.333333333333336</v>
      </c>
      <c r="J6" s="5">
        <f t="shared" si="7"/>
        <v>2</v>
      </c>
      <c r="K6" s="2">
        <f t="shared" si="8"/>
        <v>66.66666666666667</v>
      </c>
      <c r="L6" s="1">
        <v>3</v>
      </c>
      <c r="M6" s="5">
        <f t="shared" si="9"/>
        <v>25</v>
      </c>
      <c r="N6" s="5">
        <f t="shared" si="0"/>
        <v>1</v>
      </c>
      <c r="O6" s="2">
        <f t="shared" si="10"/>
        <v>33.333333333333336</v>
      </c>
      <c r="P6" s="5">
        <f t="shared" si="1"/>
        <v>2</v>
      </c>
      <c r="Q6" s="2">
        <f t="shared" si="11"/>
        <v>66.66666666666667</v>
      </c>
      <c r="R6" s="5">
        <f t="shared" si="12"/>
        <v>3</v>
      </c>
      <c r="S6" s="5">
        <f t="shared" si="13"/>
        <v>10</v>
      </c>
    </row>
    <row r="7" spans="1:19" ht="15.75">
      <c r="A7" s="4" t="s">
        <v>6</v>
      </c>
      <c r="B7" s="1">
        <v>1</v>
      </c>
      <c r="C7" s="2">
        <f t="shared" si="2"/>
        <v>33.333333333333336</v>
      </c>
      <c r="D7" s="5">
        <f t="shared" si="3"/>
        <v>2</v>
      </c>
      <c r="E7" s="2">
        <f t="shared" si="4"/>
        <v>66.66666666666667</v>
      </c>
      <c r="F7" s="1">
        <v>3</v>
      </c>
      <c r="G7" s="2">
        <f t="shared" si="5"/>
        <v>16.666666666666668</v>
      </c>
      <c r="H7" s="1">
        <v>0</v>
      </c>
      <c r="I7" s="5">
        <f t="shared" si="6"/>
        <v>0</v>
      </c>
      <c r="J7" s="5">
        <f t="shared" si="7"/>
        <v>1</v>
      </c>
      <c r="K7" s="5">
        <f t="shared" si="8"/>
        <v>100</v>
      </c>
      <c r="L7" s="1">
        <v>1</v>
      </c>
      <c r="M7" s="2">
        <f t="shared" si="9"/>
        <v>8.333333333333334</v>
      </c>
      <c r="N7" s="5">
        <f t="shared" si="0"/>
        <v>1</v>
      </c>
      <c r="O7" s="5">
        <f t="shared" si="10"/>
        <v>25</v>
      </c>
      <c r="P7" s="5">
        <f t="shared" si="1"/>
        <v>3</v>
      </c>
      <c r="Q7" s="5">
        <f t="shared" si="11"/>
        <v>75</v>
      </c>
      <c r="R7" s="5">
        <f t="shared" si="12"/>
        <v>4</v>
      </c>
      <c r="S7" s="2">
        <f t="shared" si="13"/>
        <v>13.333333333333334</v>
      </c>
    </row>
    <row r="8" spans="1:19" ht="15.75">
      <c r="A8" s="4" t="s">
        <v>9</v>
      </c>
      <c r="B8" s="1">
        <v>0</v>
      </c>
      <c r="C8" s="5">
        <v>0</v>
      </c>
      <c r="D8" s="5">
        <f t="shared" si="3"/>
        <v>0</v>
      </c>
      <c r="E8" s="5">
        <v>0</v>
      </c>
      <c r="F8" s="1">
        <v>0</v>
      </c>
      <c r="G8" s="5">
        <f t="shared" si="5"/>
        <v>0</v>
      </c>
      <c r="H8" s="1">
        <v>0</v>
      </c>
      <c r="I8" s="5">
        <v>0</v>
      </c>
      <c r="J8" s="5">
        <f t="shared" si="7"/>
        <v>0</v>
      </c>
      <c r="K8" s="5">
        <v>0</v>
      </c>
      <c r="L8" s="1">
        <v>0</v>
      </c>
      <c r="M8" s="5">
        <f t="shared" si="9"/>
        <v>0</v>
      </c>
      <c r="N8" s="5">
        <f t="shared" si="0"/>
        <v>0</v>
      </c>
      <c r="O8" s="5">
        <v>0</v>
      </c>
      <c r="P8" s="5">
        <f t="shared" si="1"/>
        <v>0</v>
      </c>
      <c r="Q8" s="5">
        <v>0</v>
      </c>
      <c r="R8" s="5">
        <f t="shared" si="12"/>
        <v>0</v>
      </c>
      <c r="S8" s="5">
        <f t="shared" si="13"/>
        <v>0</v>
      </c>
    </row>
    <row r="9" spans="1:19" ht="15.75">
      <c r="A9" s="4" t="s">
        <v>8</v>
      </c>
      <c r="B9" s="1">
        <v>0</v>
      </c>
      <c r="C9" s="5">
        <v>0</v>
      </c>
      <c r="D9" s="5">
        <f t="shared" si="3"/>
        <v>0</v>
      </c>
      <c r="E9" s="5">
        <v>0</v>
      </c>
      <c r="F9" s="1">
        <v>0</v>
      </c>
      <c r="G9" s="5">
        <f t="shared" si="5"/>
        <v>0</v>
      </c>
      <c r="H9" s="1">
        <v>0</v>
      </c>
      <c r="I9" s="5">
        <v>0</v>
      </c>
      <c r="J9" s="5">
        <f t="shared" si="7"/>
        <v>0</v>
      </c>
      <c r="K9" s="5">
        <v>0</v>
      </c>
      <c r="L9" s="1">
        <v>0</v>
      </c>
      <c r="M9" s="5">
        <f t="shared" si="9"/>
        <v>0</v>
      </c>
      <c r="N9" s="5">
        <f t="shared" si="0"/>
        <v>0</v>
      </c>
      <c r="O9" s="5">
        <v>0</v>
      </c>
      <c r="P9" s="5">
        <f t="shared" si="1"/>
        <v>0</v>
      </c>
      <c r="Q9" s="5">
        <v>0</v>
      </c>
      <c r="R9" s="5">
        <f t="shared" si="12"/>
        <v>0</v>
      </c>
      <c r="S9" s="5">
        <f t="shared" si="13"/>
        <v>0</v>
      </c>
    </row>
    <row r="10" spans="1:19" ht="15.75">
      <c r="A10" s="4" t="s">
        <v>5</v>
      </c>
      <c r="B10" s="1">
        <v>0</v>
      </c>
      <c r="C10" s="5">
        <v>0</v>
      </c>
      <c r="D10" s="5">
        <f t="shared" si="3"/>
        <v>0</v>
      </c>
      <c r="E10" s="5">
        <v>0</v>
      </c>
      <c r="F10" s="1">
        <v>0</v>
      </c>
      <c r="G10" s="5">
        <f t="shared" si="5"/>
        <v>0</v>
      </c>
      <c r="H10" s="1">
        <v>3</v>
      </c>
      <c r="I10" s="5">
        <f t="shared" si="6"/>
        <v>75</v>
      </c>
      <c r="J10" s="5">
        <f t="shared" si="7"/>
        <v>1</v>
      </c>
      <c r="K10" s="5">
        <f t="shared" si="8"/>
        <v>25</v>
      </c>
      <c r="L10" s="1">
        <v>4</v>
      </c>
      <c r="M10" s="2">
        <f t="shared" si="9"/>
        <v>33.333333333333336</v>
      </c>
      <c r="N10" s="5">
        <f t="shared" si="0"/>
        <v>3</v>
      </c>
      <c r="O10" s="5">
        <f t="shared" si="10"/>
        <v>75</v>
      </c>
      <c r="P10" s="5">
        <f t="shared" si="1"/>
        <v>1</v>
      </c>
      <c r="Q10" s="5">
        <f t="shared" si="11"/>
        <v>25</v>
      </c>
      <c r="R10" s="5">
        <f t="shared" si="12"/>
        <v>4</v>
      </c>
      <c r="S10" s="2">
        <f t="shared" si="13"/>
        <v>13.333333333333334</v>
      </c>
    </row>
    <row r="11" spans="1:19" ht="15.75">
      <c r="A11" s="4" t="s">
        <v>0</v>
      </c>
      <c r="B11" s="1">
        <f>SUM(B4:B10)</f>
        <v>6</v>
      </c>
      <c r="C11" s="2">
        <f t="shared" si="2"/>
        <v>33.333333333333336</v>
      </c>
      <c r="D11" s="5">
        <f t="shared" si="3"/>
        <v>12</v>
      </c>
      <c r="E11" s="2">
        <f>SUM(D11*100)/F11</f>
        <v>66.66666666666667</v>
      </c>
      <c r="F11" s="1">
        <f>SUM(F4:F10)</f>
        <v>18</v>
      </c>
      <c r="G11" s="5">
        <f t="shared" si="5"/>
        <v>100</v>
      </c>
      <c r="H11" s="1">
        <f>SUM(H4:H10)</f>
        <v>4</v>
      </c>
      <c r="I11" s="2">
        <f t="shared" si="6"/>
        <v>33.333333333333336</v>
      </c>
      <c r="J11" s="5">
        <f t="shared" si="7"/>
        <v>8</v>
      </c>
      <c r="K11" s="2">
        <f t="shared" si="8"/>
        <v>66.66666666666667</v>
      </c>
      <c r="L11" s="1">
        <f>SUM(L4:L10)</f>
        <v>12</v>
      </c>
      <c r="M11" s="5">
        <f t="shared" si="9"/>
        <v>100</v>
      </c>
      <c r="N11" s="5">
        <f t="shared" si="0"/>
        <v>10</v>
      </c>
      <c r="O11" s="2">
        <f t="shared" si="10"/>
        <v>33.333333333333336</v>
      </c>
      <c r="P11" s="5">
        <f t="shared" si="1"/>
        <v>20</v>
      </c>
      <c r="Q11" s="2">
        <f aca="true" t="shared" si="14" ref="Q11">SUM(P11*100)/R11</f>
        <v>66.66666666666667</v>
      </c>
      <c r="R11" s="5">
        <f t="shared" si="12"/>
        <v>30</v>
      </c>
      <c r="S11" s="5">
        <f t="shared" si="13"/>
        <v>100</v>
      </c>
    </row>
  </sheetData>
  <mergeCells count="5">
    <mergeCell ref="A1:S1"/>
    <mergeCell ref="A2:A3"/>
    <mergeCell ref="B2:G2"/>
    <mergeCell ref="H2:M2"/>
    <mergeCell ref="N2:S2"/>
  </mergeCells>
  <printOptions/>
  <pageMargins left="0.75" right="0.75" top="1" bottom="1" header="0.5" footer="0.5"/>
  <pageSetup horizontalDpi="600" verticalDpi="6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tabSelected="1" zoomScale="80" zoomScaleNormal="80" workbookViewId="0" topLeftCell="A31">
      <selection activeCell="I67" sqref="I67"/>
    </sheetView>
  </sheetViews>
  <sheetFormatPr defaultColWidth="11.00390625" defaultRowHeight="15.75"/>
  <cols>
    <col min="1" max="4" width="22.375" style="8" customWidth="1"/>
    <col min="5" max="5" width="31.50390625" style="8" customWidth="1"/>
    <col min="6" max="9" width="22.375" style="8" customWidth="1"/>
  </cols>
  <sheetData>
    <row r="1" spans="1:9" ht="17" thickBot="1">
      <c r="A1" s="23" t="s">
        <v>18</v>
      </c>
      <c r="B1" s="24"/>
      <c r="C1" s="24"/>
      <c r="D1" s="24"/>
      <c r="E1" s="24"/>
      <c r="F1" s="24"/>
      <c r="G1" s="24"/>
      <c r="H1" s="24"/>
      <c r="I1" s="25"/>
    </row>
    <row r="2" spans="1:9" s="11" customFormat="1" ht="17" thickBot="1">
      <c r="A2" s="9" t="s">
        <v>19</v>
      </c>
      <c r="B2" s="10" t="s">
        <v>20</v>
      </c>
      <c r="C2" s="10" t="s">
        <v>21</v>
      </c>
      <c r="D2" s="10" t="s">
        <v>2</v>
      </c>
      <c r="E2" s="10" t="s">
        <v>27</v>
      </c>
      <c r="F2" s="10" t="s">
        <v>22</v>
      </c>
      <c r="G2" s="10" t="s">
        <v>23</v>
      </c>
      <c r="H2" s="10" t="s">
        <v>24</v>
      </c>
      <c r="I2" s="10" t="s">
        <v>25</v>
      </c>
    </row>
    <row r="3" spans="1:9" ht="17" thickBot="1">
      <c r="A3" s="6" t="s">
        <v>28</v>
      </c>
      <c r="B3" s="7" t="s">
        <v>29</v>
      </c>
      <c r="C3" s="7" t="s">
        <v>30</v>
      </c>
      <c r="D3" s="7" t="s">
        <v>1</v>
      </c>
      <c r="E3" s="7" t="s">
        <v>10</v>
      </c>
      <c r="F3" s="6" t="s">
        <v>158</v>
      </c>
      <c r="G3" s="7"/>
      <c r="H3" s="7" t="s">
        <v>31</v>
      </c>
      <c r="I3" s="7" t="s">
        <v>26</v>
      </c>
    </row>
    <row r="4" spans="1:9" ht="17" thickBot="1">
      <c r="A4" s="6" t="s">
        <v>32</v>
      </c>
      <c r="B4" s="7" t="s">
        <v>33</v>
      </c>
      <c r="C4" s="7" t="s">
        <v>34</v>
      </c>
      <c r="D4" s="7" t="s">
        <v>1</v>
      </c>
      <c r="E4" s="7" t="s">
        <v>10</v>
      </c>
      <c r="F4" s="6" t="s">
        <v>159</v>
      </c>
      <c r="G4" s="7"/>
      <c r="H4" s="7" t="s">
        <v>31</v>
      </c>
      <c r="I4" s="7" t="s">
        <v>26</v>
      </c>
    </row>
    <row r="5" spans="1:9" ht="17" thickBot="1">
      <c r="A5" s="6" t="s">
        <v>35</v>
      </c>
      <c r="B5" s="7" t="s">
        <v>36</v>
      </c>
      <c r="C5" s="7" t="s">
        <v>34</v>
      </c>
      <c r="D5" s="7" t="s">
        <v>6</v>
      </c>
      <c r="E5" s="7" t="s">
        <v>10</v>
      </c>
      <c r="F5" s="6" t="s">
        <v>160</v>
      </c>
      <c r="G5" s="7"/>
      <c r="H5" s="7" t="s">
        <v>31</v>
      </c>
      <c r="I5" s="7" t="s">
        <v>26</v>
      </c>
    </row>
    <row r="6" spans="1:9" ht="17" thickBot="1">
      <c r="A6" s="6" t="s">
        <v>37</v>
      </c>
      <c r="B6" s="7" t="s">
        <v>38</v>
      </c>
      <c r="C6" s="7" t="s">
        <v>34</v>
      </c>
      <c r="D6" s="7" t="s">
        <v>1</v>
      </c>
      <c r="E6" s="7" t="s">
        <v>10</v>
      </c>
      <c r="F6" s="6" t="s">
        <v>161</v>
      </c>
      <c r="G6" s="7"/>
      <c r="H6" s="7" t="s">
        <v>31</v>
      </c>
      <c r="I6" s="7" t="s">
        <v>26</v>
      </c>
    </row>
    <row r="7" spans="1:9" ht="17" thickBot="1">
      <c r="A7" s="6" t="s">
        <v>39</v>
      </c>
      <c r="B7" s="7" t="s">
        <v>40</v>
      </c>
      <c r="C7" s="7" t="s">
        <v>34</v>
      </c>
      <c r="D7" s="7" t="s">
        <v>6</v>
      </c>
      <c r="E7" s="7" t="s">
        <v>10</v>
      </c>
      <c r="F7" s="6" t="s">
        <v>162</v>
      </c>
      <c r="G7" s="7"/>
      <c r="H7" s="7" t="s">
        <v>31</v>
      </c>
      <c r="I7" s="7" t="s">
        <v>26</v>
      </c>
    </row>
    <row r="8" spans="1:9" ht="17" thickBot="1">
      <c r="A8" s="6" t="s">
        <v>41</v>
      </c>
      <c r="B8" s="7" t="s">
        <v>42</v>
      </c>
      <c r="C8" s="7" t="s">
        <v>34</v>
      </c>
      <c r="D8" s="7" t="s">
        <v>1</v>
      </c>
      <c r="E8" s="7" t="s">
        <v>10</v>
      </c>
      <c r="F8" s="6" t="s">
        <v>163</v>
      </c>
      <c r="G8" s="7"/>
      <c r="H8" s="7" t="s">
        <v>31</v>
      </c>
      <c r="I8" s="7" t="s">
        <v>26</v>
      </c>
    </row>
    <row r="9" spans="1:9" ht="17" thickBot="1">
      <c r="A9" s="6" t="s">
        <v>43</v>
      </c>
      <c r="B9" s="7" t="s">
        <v>44</v>
      </c>
      <c r="C9" s="7" t="s">
        <v>30</v>
      </c>
      <c r="D9" s="7" t="s">
        <v>6</v>
      </c>
      <c r="E9" s="7" t="s">
        <v>10</v>
      </c>
      <c r="F9" s="6" t="s">
        <v>164</v>
      </c>
      <c r="G9" s="7"/>
      <c r="H9" s="7" t="s">
        <v>31</v>
      </c>
      <c r="I9" s="7" t="s">
        <v>26</v>
      </c>
    </row>
    <row r="10" spans="1:9" ht="17" thickBot="1">
      <c r="A10" s="6" t="s">
        <v>45</v>
      </c>
      <c r="B10" s="7" t="s">
        <v>46</v>
      </c>
      <c r="C10" s="7" t="s">
        <v>34</v>
      </c>
      <c r="D10" s="7" t="s">
        <v>1</v>
      </c>
      <c r="E10" s="7" t="s">
        <v>10</v>
      </c>
      <c r="F10" s="6" t="s">
        <v>165</v>
      </c>
      <c r="G10" s="7"/>
      <c r="H10" s="7" t="s">
        <v>31</v>
      </c>
      <c r="I10" s="7" t="s">
        <v>26</v>
      </c>
    </row>
    <row r="11" spans="1:9" ht="17" thickBot="1">
      <c r="A11" s="6" t="s">
        <v>47</v>
      </c>
      <c r="B11" s="7" t="s">
        <v>48</v>
      </c>
      <c r="C11" s="7" t="s">
        <v>34</v>
      </c>
      <c r="D11" s="7" t="s">
        <v>1</v>
      </c>
      <c r="E11" s="7" t="s">
        <v>10</v>
      </c>
      <c r="F11" s="6" t="s">
        <v>166</v>
      </c>
      <c r="G11" s="7"/>
      <c r="H11" s="7" t="s">
        <v>31</v>
      </c>
      <c r="I11" s="7" t="s">
        <v>26</v>
      </c>
    </row>
    <row r="12" spans="1:9" ht="17" thickBot="1">
      <c r="A12" s="6" t="s">
        <v>49</v>
      </c>
      <c r="B12" s="7" t="s">
        <v>50</v>
      </c>
      <c r="C12" s="7" t="s">
        <v>30</v>
      </c>
      <c r="D12" s="7" t="s">
        <v>1</v>
      </c>
      <c r="E12" s="7" t="s">
        <v>10</v>
      </c>
      <c r="F12" s="6" t="s">
        <v>167</v>
      </c>
      <c r="G12" s="7"/>
      <c r="H12" s="7" t="s">
        <v>31</v>
      </c>
      <c r="I12" s="7" t="s">
        <v>26</v>
      </c>
    </row>
    <row r="13" spans="1:9" ht="17" thickBot="1">
      <c r="A13" s="6" t="s">
        <v>51</v>
      </c>
      <c r="B13" s="7" t="s">
        <v>52</v>
      </c>
      <c r="C13" s="7" t="s">
        <v>30</v>
      </c>
      <c r="D13" s="7" t="s">
        <v>1</v>
      </c>
      <c r="E13" s="7" t="s">
        <v>10</v>
      </c>
      <c r="F13" s="6" t="s">
        <v>168</v>
      </c>
      <c r="G13" s="7"/>
      <c r="H13" s="7" t="s">
        <v>31</v>
      </c>
      <c r="I13" s="7" t="s">
        <v>26</v>
      </c>
    </row>
    <row r="14" spans="1:9" ht="17" thickBot="1">
      <c r="A14" s="6" t="s">
        <v>53</v>
      </c>
      <c r="B14" s="7" t="s">
        <v>54</v>
      </c>
      <c r="C14" s="7" t="s">
        <v>30</v>
      </c>
      <c r="D14" s="7" t="s">
        <v>1</v>
      </c>
      <c r="E14" s="7" t="s">
        <v>10</v>
      </c>
      <c r="F14" s="6" t="s">
        <v>169</v>
      </c>
      <c r="G14" s="7"/>
      <c r="H14" s="7" t="s">
        <v>31</v>
      </c>
      <c r="I14" s="7" t="s">
        <v>26</v>
      </c>
    </row>
    <row r="15" spans="1:9" ht="17" thickBot="1">
      <c r="A15" s="6" t="s">
        <v>55</v>
      </c>
      <c r="B15" s="7" t="s">
        <v>56</v>
      </c>
      <c r="C15" s="7" t="s">
        <v>34</v>
      </c>
      <c r="D15" s="7" t="s">
        <v>1</v>
      </c>
      <c r="E15" s="7" t="s">
        <v>10</v>
      </c>
      <c r="F15" s="6" t="s">
        <v>170</v>
      </c>
      <c r="G15" s="7"/>
      <c r="H15" s="7" t="s">
        <v>31</v>
      </c>
      <c r="I15" s="7" t="s">
        <v>26</v>
      </c>
    </row>
    <row r="16" spans="1:9" ht="17" thickBot="1">
      <c r="A16" s="6" t="s">
        <v>57</v>
      </c>
      <c r="B16" s="7" t="s">
        <v>58</v>
      </c>
      <c r="C16" s="7" t="s">
        <v>30</v>
      </c>
      <c r="D16" s="7" t="s">
        <v>1</v>
      </c>
      <c r="E16" s="7" t="s">
        <v>10</v>
      </c>
      <c r="F16" s="6" t="s">
        <v>171</v>
      </c>
      <c r="G16" s="7"/>
      <c r="H16" s="7" t="s">
        <v>31</v>
      </c>
      <c r="I16" s="7" t="s">
        <v>26</v>
      </c>
    </row>
    <row r="17" spans="1:9" ht="17" thickBot="1">
      <c r="A17" s="6" t="s">
        <v>59</v>
      </c>
      <c r="B17" s="7" t="s">
        <v>60</v>
      </c>
      <c r="C17" s="7" t="s">
        <v>34</v>
      </c>
      <c r="D17" s="7" t="s">
        <v>1</v>
      </c>
      <c r="E17" s="7" t="s">
        <v>10</v>
      </c>
      <c r="F17" s="6" t="s">
        <v>172</v>
      </c>
      <c r="G17" s="7"/>
      <c r="H17" s="7" t="s">
        <v>31</v>
      </c>
      <c r="I17" s="7" t="s">
        <v>26</v>
      </c>
    </row>
    <row r="18" spans="1:9" ht="17" thickBot="1">
      <c r="A18" s="6" t="s">
        <v>61</v>
      </c>
      <c r="B18" s="7" t="s">
        <v>62</v>
      </c>
      <c r="C18" s="7" t="s">
        <v>34</v>
      </c>
      <c r="D18" s="7" t="s">
        <v>1</v>
      </c>
      <c r="E18" s="7" t="s">
        <v>10</v>
      </c>
      <c r="F18" s="6" t="s">
        <v>173</v>
      </c>
      <c r="G18" s="7"/>
      <c r="H18" s="7" t="s">
        <v>31</v>
      </c>
      <c r="I18" s="7" t="s">
        <v>26</v>
      </c>
    </row>
    <row r="19" spans="1:9" ht="17" thickBot="1">
      <c r="A19" s="6" t="s">
        <v>63</v>
      </c>
      <c r="B19" s="7" t="s">
        <v>64</v>
      </c>
      <c r="C19" s="7" t="s">
        <v>34</v>
      </c>
      <c r="D19" s="7" t="s">
        <v>1</v>
      </c>
      <c r="E19" s="7" t="s">
        <v>10</v>
      </c>
      <c r="F19" s="6" t="s">
        <v>174</v>
      </c>
      <c r="G19" s="7"/>
      <c r="H19" s="7" t="s">
        <v>31</v>
      </c>
      <c r="I19" s="7" t="s">
        <v>26</v>
      </c>
    </row>
    <row r="20" spans="1:9" ht="17" thickBot="1">
      <c r="A20" s="6" t="s">
        <v>65</v>
      </c>
      <c r="B20" s="7" t="s">
        <v>66</v>
      </c>
      <c r="C20" s="7" t="s">
        <v>34</v>
      </c>
      <c r="D20" s="7" t="s">
        <v>1</v>
      </c>
      <c r="E20" s="7" t="s">
        <v>10</v>
      </c>
      <c r="F20" s="6" t="s">
        <v>175</v>
      </c>
      <c r="G20" s="7"/>
      <c r="H20" s="7" t="s">
        <v>31</v>
      </c>
      <c r="I20" s="7" t="s">
        <v>26</v>
      </c>
    </row>
    <row r="21" spans="1:9" ht="17" thickBot="1">
      <c r="A21" s="6" t="s">
        <v>67</v>
      </c>
      <c r="B21" s="7" t="s">
        <v>68</v>
      </c>
      <c r="C21" s="7" t="s">
        <v>34</v>
      </c>
      <c r="D21" s="7" t="s">
        <v>4</v>
      </c>
      <c r="E21" s="7" t="s">
        <v>69</v>
      </c>
      <c r="F21" s="7"/>
      <c r="G21" s="7"/>
      <c r="H21" s="7" t="s">
        <v>31</v>
      </c>
      <c r="I21" s="7" t="s">
        <v>26</v>
      </c>
    </row>
    <row r="22" spans="1:9" ht="17" thickBot="1">
      <c r="A22" s="6" t="s">
        <v>70</v>
      </c>
      <c r="B22" s="7" t="s">
        <v>71</v>
      </c>
      <c r="C22" s="7" t="s">
        <v>34</v>
      </c>
      <c r="D22" s="7" t="s">
        <v>4</v>
      </c>
      <c r="E22" s="7" t="s">
        <v>69</v>
      </c>
      <c r="F22" s="7"/>
      <c r="G22" s="7"/>
      <c r="H22" s="7" t="s">
        <v>31</v>
      </c>
      <c r="I22" s="7" t="s">
        <v>26</v>
      </c>
    </row>
    <row r="23" spans="1:9" ht="17" thickBot="1">
      <c r="A23" s="6" t="s">
        <v>72</v>
      </c>
      <c r="B23" s="7" t="s">
        <v>73</v>
      </c>
      <c r="C23" s="7" t="s">
        <v>34</v>
      </c>
      <c r="D23" s="7" t="s">
        <v>1</v>
      </c>
      <c r="E23" s="7" t="s">
        <v>69</v>
      </c>
      <c r="F23" s="7"/>
      <c r="G23" s="7"/>
      <c r="H23" s="7" t="s">
        <v>31</v>
      </c>
      <c r="I23" s="7" t="s">
        <v>26</v>
      </c>
    </row>
    <row r="24" spans="1:9" ht="17" thickBot="1">
      <c r="A24" s="6" t="s">
        <v>74</v>
      </c>
      <c r="B24" s="7" t="s">
        <v>75</v>
      </c>
      <c r="C24" s="7" t="s">
        <v>34</v>
      </c>
      <c r="D24" s="7" t="s">
        <v>1</v>
      </c>
      <c r="E24" s="7" t="s">
        <v>69</v>
      </c>
      <c r="F24" s="7"/>
      <c r="G24" s="7"/>
      <c r="H24" s="7" t="s">
        <v>31</v>
      </c>
      <c r="I24" s="7" t="s">
        <v>26</v>
      </c>
    </row>
    <row r="25" spans="1:9" ht="17" thickBot="1">
      <c r="A25" s="6" t="s">
        <v>76</v>
      </c>
      <c r="B25" s="7" t="s">
        <v>77</v>
      </c>
      <c r="C25" s="7" t="s">
        <v>34</v>
      </c>
      <c r="D25" s="7" t="s">
        <v>7</v>
      </c>
      <c r="E25" s="7" t="s">
        <v>69</v>
      </c>
      <c r="F25" s="7"/>
      <c r="G25" s="7"/>
      <c r="H25" s="7" t="s">
        <v>31</v>
      </c>
      <c r="I25" s="7" t="s">
        <v>26</v>
      </c>
    </row>
    <row r="26" spans="1:9" ht="17" thickBot="1">
      <c r="A26" s="6" t="s">
        <v>78</v>
      </c>
      <c r="B26" s="7" t="s">
        <v>79</v>
      </c>
      <c r="C26" s="7" t="s">
        <v>30</v>
      </c>
      <c r="D26" s="7" t="s">
        <v>7</v>
      </c>
      <c r="E26" s="7" t="s">
        <v>69</v>
      </c>
      <c r="F26" s="7"/>
      <c r="G26" s="7"/>
      <c r="H26" s="7" t="s">
        <v>31</v>
      </c>
      <c r="I26" s="7" t="s">
        <v>26</v>
      </c>
    </row>
    <row r="27" spans="1:9" ht="17" thickBot="1">
      <c r="A27" s="6" t="s">
        <v>80</v>
      </c>
      <c r="B27" s="7" t="s">
        <v>81</v>
      </c>
      <c r="C27" s="7" t="s">
        <v>34</v>
      </c>
      <c r="D27" s="7" t="s">
        <v>7</v>
      </c>
      <c r="E27" s="7" t="s">
        <v>69</v>
      </c>
      <c r="F27" s="7"/>
      <c r="G27" s="7"/>
      <c r="H27" s="7" t="s">
        <v>31</v>
      </c>
      <c r="I27" s="7" t="s">
        <v>26</v>
      </c>
    </row>
    <row r="28" spans="1:9" ht="17" thickBot="1">
      <c r="A28" s="6" t="s">
        <v>82</v>
      </c>
      <c r="B28" s="7" t="s">
        <v>83</v>
      </c>
      <c r="C28" s="7" t="s">
        <v>34</v>
      </c>
      <c r="D28" s="7" t="s">
        <v>6</v>
      </c>
      <c r="E28" s="7" t="s">
        <v>69</v>
      </c>
      <c r="F28" s="7"/>
      <c r="G28" s="7"/>
      <c r="H28" s="7" t="s">
        <v>31</v>
      </c>
      <c r="I28" s="7" t="s">
        <v>26</v>
      </c>
    </row>
    <row r="29" spans="1:9" ht="17" thickBot="1">
      <c r="A29" s="6" t="s">
        <v>84</v>
      </c>
      <c r="B29" s="7" t="s">
        <v>85</v>
      </c>
      <c r="C29" s="7" t="s">
        <v>30</v>
      </c>
      <c r="D29" s="7" t="s">
        <v>5</v>
      </c>
      <c r="E29" s="7" t="s">
        <v>69</v>
      </c>
      <c r="F29" s="7"/>
      <c r="G29" s="7"/>
      <c r="H29" s="7" t="s">
        <v>31</v>
      </c>
      <c r="I29" s="7" t="s">
        <v>26</v>
      </c>
    </row>
    <row r="30" spans="1:9" ht="17" thickBot="1">
      <c r="A30" s="6" t="s">
        <v>86</v>
      </c>
      <c r="B30" s="7" t="s">
        <v>87</v>
      </c>
      <c r="C30" s="7" t="s">
        <v>30</v>
      </c>
      <c r="D30" s="7" t="s">
        <v>5</v>
      </c>
      <c r="E30" s="7" t="s">
        <v>69</v>
      </c>
      <c r="F30" s="7"/>
      <c r="G30" s="7"/>
      <c r="H30" s="7" t="s">
        <v>31</v>
      </c>
      <c r="I30" s="7" t="s">
        <v>26</v>
      </c>
    </row>
    <row r="31" spans="1:9" ht="17" thickBot="1">
      <c r="A31" s="6" t="s">
        <v>88</v>
      </c>
      <c r="B31" s="7" t="s">
        <v>89</v>
      </c>
      <c r="C31" s="7" t="s">
        <v>30</v>
      </c>
      <c r="D31" s="7" t="s">
        <v>5</v>
      </c>
      <c r="E31" s="7" t="s">
        <v>69</v>
      </c>
      <c r="F31" s="7"/>
      <c r="G31" s="7"/>
      <c r="H31" s="7" t="s">
        <v>31</v>
      </c>
      <c r="I31" s="7" t="s">
        <v>26</v>
      </c>
    </row>
    <row r="32" spans="1:9" ht="17" thickBot="1">
      <c r="A32" s="6" t="s">
        <v>90</v>
      </c>
      <c r="B32" s="7" t="s">
        <v>91</v>
      </c>
      <c r="C32" s="7" t="s">
        <v>34</v>
      </c>
      <c r="D32" s="7" t="s">
        <v>5</v>
      </c>
      <c r="E32" s="7" t="s">
        <v>69</v>
      </c>
      <c r="F32" s="7"/>
      <c r="G32" s="7"/>
      <c r="H32" s="7" t="s">
        <v>31</v>
      </c>
      <c r="I32" s="7" t="s">
        <v>26</v>
      </c>
    </row>
    <row r="33" spans="1:9" ht="17" thickBot="1">
      <c r="A33" s="6" t="s">
        <v>92</v>
      </c>
      <c r="B33" s="7" t="s">
        <v>93</v>
      </c>
      <c r="C33" s="7" t="s">
        <v>30</v>
      </c>
      <c r="D33" s="7" t="s">
        <v>1</v>
      </c>
      <c r="E33" s="7" t="s">
        <v>10</v>
      </c>
      <c r="F33" s="6" t="s">
        <v>158</v>
      </c>
      <c r="G33" s="7"/>
      <c r="H33" s="7" t="s">
        <v>94</v>
      </c>
      <c r="I33" s="7" t="s">
        <v>26</v>
      </c>
    </row>
    <row r="34" spans="1:9" ht="17" thickBot="1">
      <c r="A34" s="6" t="s">
        <v>95</v>
      </c>
      <c r="B34" s="7" t="s">
        <v>96</v>
      </c>
      <c r="C34" s="7" t="s">
        <v>34</v>
      </c>
      <c r="D34" s="7" t="s">
        <v>1</v>
      </c>
      <c r="E34" s="7" t="s">
        <v>10</v>
      </c>
      <c r="F34" s="6" t="s">
        <v>159</v>
      </c>
      <c r="G34" s="7"/>
      <c r="H34" s="7" t="s">
        <v>94</v>
      </c>
      <c r="I34" s="7" t="s">
        <v>26</v>
      </c>
    </row>
    <row r="35" spans="1:9" ht="17" thickBot="1">
      <c r="A35" s="6" t="s">
        <v>97</v>
      </c>
      <c r="B35" s="7" t="s">
        <v>98</v>
      </c>
      <c r="C35" s="7" t="s">
        <v>30</v>
      </c>
      <c r="D35" s="7" t="s">
        <v>6</v>
      </c>
      <c r="E35" s="7" t="s">
        <v>10</v>
      </c>
      <c r="F35" s="6" t="s">
        <v>160</v>
      </c>
      <c r="G35" s="7"/>
      <c r="H35" s="7" t="s">
        <v>94</v>
      </c>
      <c r="I35" s="7" t="s">
        <v>26</v>
      </c>
    </row>
    <row r="36" spans="1:9" ht="17" thickBot="1">
      <c r="A36" s="6" t="s">
        <v>99</v>
      </c>
      <c r="B36" s="7" t="s">
        <v>100</v>
      </c>
      <c r="C36" s="7" t="s">
        <v>34</v>
      </c>
      <c r="D36" s="7" t="s">
        <v>1</v>
      </c>
      <c r="E36" s="7" t="s">
        <v>10</v>
      </c>
      <c r="F36" s="6" t="s">
        <v>161</v>
      </c>
      <c r="G36" s="7"/>
      <c r="H36" s="7" t="s">
        <v>94</v>
      </c>
      <c r="I36" s="7" t="s">
        <v>26</v>
      </c>
    </row>
    <row r="37" spans="1:9" ht="17" thickBot="1">
      <c r="A37" s="6" t="s">
        <v>101</v>
      </c>
      <c r="B37" s="7" t="s">
        <v>102</v>
      </c>
      <c r="C37" s="7" t="s">
        <v>30</v>
      </c>
      <c r="D37" s="7" t="s">
        <v>6</v>
      </c>
      <c r="E37" s="7" t="s">
        <v>10</v>
      </c>
      <c r="F37" s="6" t="s">
        <v>162</v>
      </c>
      <c r="G37" s="7"/>
      <c r="H37" s="7" t="s">
        <v>94</v>
      </c>
      <c r="I37" s="7" t="s">
        <v>26</v>
      </c>
    </row>
    <row r="38" spans="1:9" ht="17" thickBot="1">
      <c r="A38" s="6" t="s">
        <v>103</v>
      </c>
      <c r="B38" s="7" t="s">
        <v>104</v>
      </c>
      <c r="C38" s="7" t="s">
        <v>34</v>
      </c>
      <c r="D38" s="7" t="s">
        <v>1</v>
      </c>
      <c r="E38" s="7" t="s">
        <v>10</v>
      </c>
      <c r="F38" s="6" t="s">
        <v>163</v>
      </c>
      <c r="G38" s="7"/>
      <c r="H38" s="7" t="s">
        <v>94</v>
      </c>
      <c r="I38" s="7" t="s">
        <v>26</v>
      </c>
    </row>
    <row r="39" spans="1:9" ht="17" thickBot="1">
      <c r="A39" s="6" t="s">
        <v>105</v>
      </c>
      <c r="B39" s="7" t="s">
        <v>106</v>
      </c>
      <c r="C39" s="7" t="s">
        <v>30</v>
      </c>
      <c r="D39" s="7" t="s">
        <v>6</v>
      </c>
      <c r="E39" s="7" t="s">
        <v>10</v>
      </c>
      <c r="F39" s="6" t="s">
        <v>164</v>
      </c>
      <c r="G39" s="7"/>
      <c r="H39" s="7" t="s">
        <v>94</v>
      </c>
      <c r="I39" s="7" t="s">
        <v>26</v>
      </c>
    </row>
    <row r="40" spans="1:9" ht="17" thickBot="1">
      <c r="A40" s="6" t="s">
        <v>107</v>
      </c>
      <c r="B40" s="7" t="s">
        <v>108</v>
      </c>
      <c r="C40" s="7" t="s">
        <v>30</v>
      </c>
      <c r="D40" s="7" t="s">
        <v>1</v>
      </c>
      <c r="E40" s="7" t="s">
        <v>10</v>
      </c>
      <c r="F40" s="6" t="s">
        <v>165</v>
      </c>
      <c r="G40" s="7"/>
      <c r="H40" s="7" t="s">
        <v>94</v>
      </c>
      <c r="I40" s="7" t="s">
        <v>26</v>
      </c>
    </row>
    <row r="41" spans="1:9" ht="17" thickBot="1">
      <c r="A41" s="6" t="s">
        <v>109</v>
      </c>
      <c r="B41" s="7" t="s">
        <v>110</v>
      </c>
      <c r="C41" s="7" t="s">
        <v>30</v>
      </c>
      <c r="D41" s="7" t="s">
        <v>1</v>
      </c>
      <c r="E41" s="7" t="s">
        <v>10</v>
      </c>
      <c r="F41" s="6" t="s">
        <v>166</v>
      </c>
      <c r="G41" s="7"/>
      <c r="H41" s="7" t="s">
        <v>94</v>
      </c>
      <c r="I41" s="7" t="s">
        <v>26</v>
      </c>
    </row>
    <row r="42" spans="1:9" ht="17" thickBot="1">
      <c r="A42" s="6" t="s">
        <v>111</v>
      </c>
      <c r="B42" s="7" t="s">
        <v>112</v>
      </c>
      <c r="C42" s="7" t="s">
        <v>30</v>
      </c>
      <c r="D42" s="7" t="s">
        <v>1</v>
      </c>
      <c r="E42" s="7" t="s">
        <v>10</v>
      </c>
      <c r="F42" s="6" t="s">
        <v>167</v>
      </c>
      <c r="G42" s="7"/>
      <c r="H42" s="7" t="s">
        <v>94</v>
      </c>
      <c r="I42" s="7" t="s">
        <v>26</v>
      </c>
    </row>
    <row r="43" spans="1:9" ht="17" thickBot="1">
      <c r="A43" s="6" t="s">
        <v>113</v>
      </c>
      <c r="B43" s="7" t="s">
        <v>114</v>
      </c>
      <c r="C43" s="7" t="s">
        <v>30</v>
      </c>
      <c r="D43" s="7" t="s">
        <v>1</v>
      </c>
      <c r="E43" s="7" t="s">
        <v>10</v>
      </c>
      <c r="F43" s="6" t="s">
        <v>168</v>
      </c>
      <c r="G43" s="7"/>
      <c r="H43" s="7" t="s">
        <v>94</v>
      </c>
      <c r="I43" s="7" t="s">
        <v>26</v>
      </c>
    </row>
    <row r="44" spans="1:9" ht="17" thickBot="1">
      <c r="A44" s="6" t="s">
        <v>115</v>
      </c>
      <c r="B44" s="7" t="s">
        <v>116</v>
      </c>
      <c r="C44" s="7" t="s">
        <v>30</v>
      </c>
      <c r="D44" s="7" t="s">
        <v>1</v>
      </c>
      <c r="E44" s="7" t="s">
        <v>10</v>
      </c>
      <c r="F44" s="6" t="s">
        <v>169</v>
      </c>
      <c r="G44" s="7"/>
      <c r="H44" s="7" t="s">
        <v>94</v>
      </c>
      <c r="I44" s="7" t="s">
        <v>26</v>
      </c>
    </row>
    <row r="45" spans="1:9" ht="17" thickBot="1">
      <c r="A45" s="6" t="s">
        <v>117</v>
      </c>
      <c r="B45" s="7" t="s">
        <v>98</v>
      </c>
      <c r="C45" s="7" t="s">
        <v>30</v>
      </c>
      <c r="D45" s="7" t="s">
        <v>1</v>
      </c>
      <c r="E45" s="7" t="s">
        <v>10</v>
      </c>
      <c r="F45" s="6" t="s">
        <v>170</v>
      </c>
      <c r="G45" s="7"/>
      <c r="H45" s="7" t="s">
        <v>94</v>
      </c>
      <c r="I45" s="7" t="s">
        <v>26</v>
      </c>
    </row>
    <row r="46" spans="1:9" ht="17" thickBot="1">
      <c r="A46" s="6" t="s">
        <v>118</v>
      </c>
      <c r="B46" s="7" t="s">
        <v>119</v>
      </c>
      <c r="C46" s="7" t="s">
        <v>30</v>
      </c>
      <c r="D46" s="7" t="s">
        <v>1</v>
      </c>
      <c r="E46" s="7" t="s">
        <v>10</v>
      </c>
      <c r="F46" s="6" t="s">
        <v>171</v>
      </c>
      <c r="G46" s="7"/>
      <c r="H46" s="7" t="s">
        <v>94</v>
      </c>
      <c r="I46" s="7" t="s">
        <v>26</v>
      </c>
    </row>
    <row r="47" spans="1:9" ht="17" thickBot="1">
      <c r="A47" s="6" t="s">
        <v>120</v>
      </c>
      <c r="B47" s="7" t="s">
        <v>121</v>
      </c>
      <c r="C47" s="7" t="s">
        <v>30</v>
      </c>
      <c r="D47" s="7" t="s">
        <v>1</v>
      </c>
      <c r="E47" s="7" t="s">
        <v>10</v>
      </c>
      <c r="F47" s="6" t="s">
        <v>172</v>
      </c>
      <c r="G47" s="7"/>
      <c r="H47" s="7" t="s">
        <v>94</v>
      </c>
      <c r="I47" s="7" t="s">
        <v>26</v>
      </c>
    </row>
    <row r="48" spans="1:9" ht="17" thickBot="1">
      <c r="A48" s="6" t="s">
        <v>122</v>
      </c>
      <c r="B48" s="7" t="s">
        <v>123</v>
      </c>
      <c r="C48" s="7" t="s">
        <v>34</v>
      </c>
      <c r="D48" s="7" t="s">
        <v>1</v>
      </c>
      <c r="E48" s="7" t="s">
        <v>10</v>
      </c>
      <c r="F48" s="6" t="s">
        <v>173</v>
      </c>
      <c r="G48" s="7"/>
      <c r="H48" s="7" t="s">
        <v>94</v>
      </c>
      <c r="I48" s="7" t="s">
        <v>26</v>
      </c>
    </row>
    <row r="49" spans="1:9" ht="17" thickBot="1">
      <c r="A49" s="6" t="s">
        <v>124</v>
      </c>
      <c r="B49" s="7" t="s">
        <v>125</v>
      </c>
      <c r="C49" s="7" t="s">
        <v>34</v>
      </c>
      <c r="D49" s="7" t="s">
        <v>1</v>
      </c>
      <c r="E49" s="7" t="s">
        <v>10</v>
      </c>
      <c r="F49" s="6" t="s">
        <v>174</v>
      </c>
      <c r="G49" s="7"/>
      <c r="H49" s="7" t="s">
        <v>94</v>
      </c>
      <c r="I49" s="7" t="s">
        <v>26</v>
      </c>
    </row>
    <row r="50" spans="1:9" ht="17" thickBot="1">
      <c r="A50" s="6" t="s">
        <v>126</v>
      </c>
      <c r="B50" s="7" t="s">
        <v>127</v>
      </c>
      <c r="C50" s="7" t="s">
        <v>30</v>
      </c>
      <c r="D50" s="7" t="s">
        <v>1</v>
      </c>
      <c r="E50" s="7" t="s">
        <v>10</v>
      </c>
      <c r="F50" s="6" t="s">
        <v>175</v>
      </c>
      <c r="G50" s="7"/>
      <c r="H50" s="7" t="s">
        <v>94</v>
      </c>
      <c r="I50" s="7" t="s">
        <v>26</v>
      </c>
    </row>
    <row r="51" spans="1:9" ht="17" thickBot="1">
      <c r="A51" s="6" t="s">
        <v>128</v>
      </c>
      <c r="B51" s="7" t="s">
        <v>129</v>
      </c>
      <c r="C51" s="7" t="s">
        <v>34</v>
      </c>
      <c r="D51" s="7" t="s">
        <v>4</v>
      </c>
      <c r="E51" s="7" t="s">
        <v>69</v>
      </c>
      <c r="F51" s="7"/>
      <c r="G51" s="7"/>
      <c r="H51" s="7" t="s">
        <v>94</v>
      </c>
      <c r="I51" s="7" t="s">
        <v>26</v>
      </c>
    </row>
    <row r="52" spans="1:9" ht="17" thickBot="1">
      <c r="A52" s="6" t="s">
        <v>130</v>
      </c>
      <c r="B52" s="7" t="s">
        <v>131</v>
      </c>
      <c r="C52" s="7" t="s">
        <v>30</v>
      </c>
      <c r="D52" s="7" t="s">
        <v>4</v>
      </c>
      <c r="E52" s="7" t="s">
        <v>69</v>
      </c>
      <c r="F52" s="7"/>
      <c r="G52" s="7"/>
      <c r="H52" s="7" t="s">
        <v>94</v>
      </c>
      <c r="I52" s="7" t="s">
        <v>26</v>
      </c>
    </row>
    <row r="53" spans="1:9" ht="17" thickBot="1">
      <c r="A53" s="6" t="s">
        <v>132</v>
      </c>
      <c r="B53" s="7" t="s">
        <v>133</v>
      </c>
      <c r="C53" s="7" t="s">
        <v>34</v>
      </c>
      <c r="D53" s="7" t="s">
        <v>1</v>
      </c>
      <c r="E53" s="7" t="s">
        <v>69</v>
      </c>
      <c r="F53" s="7"/>
      <c r="G53" s="7"/>
      <c r="H53" s="7" t="s">
        <v>94</v>
      </c>
      <c r="I53" s="7" t="s">
        <v>26</v>
      </c>
    </row>
    <row r="54" spans="1:9" ht="17" thickBot="1">
      <c r="A54" s="6" t="s">
        <v>134</v>
      </c>
      <c r="B54" s="7" t="s">
        <v>135</v>
      </c>
      <c r="C54" s="7" t="s">
        <v>34</v>
      </c>
      <c r="D54" s="7" t="s">
        <v>1</v>
      </c>
      <c r="E54" s="7" t="s">
        <v>69</v>
      </c>
      <c r="F54" s="7"/>
      <c r="G54" s="7"/>
      <c r="H54" s="7" t="s">
        <v>94</v>
      </c>
      <c r="I54" s="7" t="s">
        <v>26</v>
      </c>
    </row>
    <row r="55" spans="1:9" ht="17" thickBot="1">
      <c r="A55" s="6" t="s">
        <v>136</v>
      </c>
      <c r="B55" s="7" t="s">
        <v>137</v>
      </c>
      <c r="C55" s="7" t="s">
        <v>34</v>
      </c>
      <c r="D55" s="7" t="s">
        <v>7</v>
      </c>
      <c r="E55" s="7" t="s">
        <v>69</v>
      </c>
      <c r="F55" s="7"/>
      <c r="G55" s="7"/>
      <c r="H55" s="7" t="s">
        <v>94</v>
      </c>
      <c r="I55" s="7" t="s">
        <v>26</v>
      </c>
    </row>
    <row r="56" spans="1:9" ht="17" thickBot="1">
      <c r="A56" s="6" t="s">
        <v>138</v>
      </c>
      <c r="B56" s="7" t="s">
        <v>139</v>
      </c>
      <c r="C56" s="7" t="s">
        <v>30</v>
      </c>
      <c r="D56" s="7" t="s">
        <v>7</v>
      </c>
      <c r="E56" s="7" t="s">
        <v>69</v>
      </c>
      <c r="F56" s="7"/>
      <c r="G56" s="7"/>
      <c r="H56" s="7" t="s">
        <v>94</v>
      </c>
      <c r="I56" s="7" t="s">
        <v>26</v>
      </c>
    </row>
    <row r="57" spans="1:9" ht="17" thickBot="1">
      <c r="A57" s="6" t="s">
        <v>140</v>
      </c>
      <c r="B57" s="7" t="s">
        <v>141</v>
      </c>
      <c r="C57" s="7" t="s">
        <v>34</v>
      </c>
      <c r="D57" s="7" t="s">
        <v>7</v>
      </c>
      <c r="E57" s="7" t="s">
        <v>69</v>
      </c>
      <c r="F57" s="7"/>
      <c r="G57" s="7"/>
      <c r="H57" s="7" t="s">
        <v>94</v>
      </c>
      <c r="I57" s="7" t="s">
        <v>26</v>
      </c>
    </row>
    <row r="58" spans="1:9" ht="17" thickBot="1">
      <c r="A58" s="6" t="s">
        <v>142</v>
      </c>
      <c r="B58" s="7" t="s">
        <v>143</v>
      </c>
      <c r="C58" s="7" t="s">
        <v>34</v>
      </c>
      <c r="D58" s="7" t="s">
        <v>6</v>
      </c>
      <c r="E58" s="7" t="s">
        <v>69</v>
      </c>
      <c r="F58" s="7"/>
      <c r="G58" s="7"/>
      <c r="H58" s="7" t="s">
        <v>94</v>
      </c>
      <c r="I58" s="7" t="s">
        <v>26</v>
      </c>
    </row>
    <row r="59" spans="1:9" ht="17" thickBot="1">
      <c r="A59" s="6" t="s">
        <v>144</v>
      </c>
      <c r="B59" s="7" t="s">
        <v>145</v>
      </c>
      <c r="C59" s="7" t="s">
        <v>30</v>
      </c>
      <c r="D59" s="7" t="s">
        <v>5</v>
      </c>
      <c r="E59" s="7" t="s">
        <v>69</v>
      </c>
      <c r="F59" s="7"/>
      <c r="G59" s="7"/>
      <c r="H59" s="7" t="s">
        <v>94</v>
      </c>
      <c r="I59" s="7" t="s">
        <v>26</v>
      </c>
    </row>
    <row r="60" spans="1:9" ht="17" thickBot="1">
      <c r="A60" s="6" t="s">
        <v>146</v>
      </c>
      <c r="B60" s="7" t="s">
        <v>147</v>
      </c>
      <c r="C60" s="7" t="s">
        <v>34</v>
      </c>
      <c r="D60" s="7" t="s">
        <v>5</v>
      </c>
      <c r="E60" s="7" t="s">
        <v>69</v>
      </c>
      <c r="F60" s="7"/>
      <c r="G60" s="7"/>
      <c r="H60" s="7" t="s">
        <v>94</v>
      </c>
      <c r="I60" s="7" t="s">
        <v>26</v>
      </c>
    </row>
    <row r="61" spans="1:9" ht="17" thickBot="1">
      <c r="A61" s="6" t="s">
        <v>148</v>
      </c>
      <c r="B61" s="7" t="s">
        <v>149</v>
      </c>
      <c r="C61" s="7" t="s">
        <v>30</v>
      </c>
      <c r="D61" s="7" t="s">
        <v>5</v>
      </c>
      <c r="E61" s="7" t="s">
        <v>69</v>
      </c>
      <c r="F61" s="7"/>
      <c r="G61" s="7"/>
      <c r="H61" s="7" t="s">
        <v>94</v>
      </c>
      <c r="I61" s="7" t="s">
        <v>26</v>
      </c>
    </row>
    <row r="62" spans="1:9" ht="17" thickBot="1">
      <c r="A62" s="6" t="s">
        <v>150</v>
      </c>
      <c r="B62" s="7" t="s">
        <v>151</v>
      </c>
      <c r="C62" s="7" t="s">
        <v>34</v>
      </c>
      <c r="D62" s="7" t="s">
        <v>5</v>
      </c>
      <c r="E62" s="7" t="s">
        <v>69</v>
      </c>
      <c r="F62" s="7"/>
      <c r="G62" s="7"/>
      <c r="H62" s="7" t="s">
        <v>94</v>
      </c>
      <c r="I62" s="7" t="s">
        <v>26</v>
      </c>
    </row>
  </sheetData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zoomScale="85" zoomScaleNormal="85" workbookViewId="0" topLeftCell="A22">
      <selection activeCell="E12" sqref="E12"/>
    </sheetView>
  </sheetViews>
  <sheetFormatPr defaultColWidth="11.00390625" defaultRowHeight="15.75"/>
  <cols>
    <col min="1" max="4" width="22.375" style="8" customWidth="1"/>
    <col min="5" max="5" width="30.375" style="8" customWidth="1"/>
    <col min="6" max="6" width="22.375" style="8" customWidth="1"/>
    <col min="7" max="7" width="12.625" style="8" customWidth="1"/>
    <col min="8" max="9" width="22.375" style="8" customWidth="1"/>
  </cols>
  <sheetData>
    <row r="1" spans="1:9" ht="17" thickBot="1">
      <c r="A1" s="20" t="s">
        <v>176</v>
      </c>
      <c r="B1" s="21"/>
      <c r="C1" s="21"/>
      <c r="D1" s="21"/>
      <c r="E1" s="21"/>
      <c r="F1" s="21"/>
      <c r="G1" s="21"/>
      <c r="H1" s="21"/>
      <c r="I1" s="22"/>
    </row>
    <row r="2" spans="1:9" ht="17" thickBot="1">
      <c r="A2" s="9" t="s">
        <v>19</v>
      </c>
      <c r="B2" s="10" t="s">
        <v>20</v>
      </c>
      <c r="C2" s="10" t="s">
        <v>21</v>
      </c>
      <c r="D2" s="10" t="s">
        <v>2</v>
      </c>
      <c r="E2" s="10" t="s">
        <v>27</v>
      </c>
      <c r="F2" s="10" t="s">
        <v>22</v>
      </c>
      <c r="G2" s="10" t="s">
        <v>23</v>
      </c>
      <c r="H2" s="10" t="s">
        <v>24</v>
      </c>
      <c r="I2" s="10" t="s">
        <v>25</v>
      </c>
    </row>
    <row r="3" spans="1:9" ht="17" thickBot="1">
      <c r="A3" s="6" t="s">
        <v>177</v>
      </c>
      <c r="B3" s="7" t="s">
        <v>178</v>
      </c>
      <c r="C3" s="7" t="s">
        <v>34</v>
      </c>
      <c r="D3" s="7" t="s">
        <v>1</v>
      </c>
      <c r="E3" s="7" t="s">
        <v>10</v>
      </c>
      <c r="F3" s="6" t="s">
        <v>158</v>
      </c>
      <c r="G3" s="7"/>
      <c r="H3" s="7" t="s">
        <v>31</v>
      </c>
      <c r="I3" s="7" t="s">
        <v>157</v>
      </c>
    </row>
    <row r="4" spans="1:9" ht="17" thickBot="1">
      <c r="A4" s="6" t="s">
        <v>179</v>
      </c>
      <c r="B4" s="7" t="s">
        <v>180</v>
      </c>
      <c r="C4" s="7" t="s">
        <v>30</v>
      </c>
      <c r="D4" s="7" t="s">
        <v>1</v>
      </c>
      <c r="E4" s="7" t="s">
        <v>10</v>
      </c>
      <c r="F4" s="6" t="s">
        <v>159</v>
      </c>
      <c r="G4" s="7"/>
      <c r="H4" s="7" t="s">
        <v>31</v>
      </c>
      <c r="I4" s="7" t="s">
        <v>157</v>
      </c>
    </row>
    <row r="5" spans="1:9" ht="17" thickBot="1">
      <c r="A5" s="6" t="s">
        <v>181</v>
      </c>
      <c r="B5" s="7" t="s">
        <v>182</v>
      </c>
      <c r="C5" s="7" t="s">
        <v>34</v>
      </c>
      <c r="D5" s="7" t="s">
        <v>1</v>
      </c>
      <c r="E5" s="7" t="s">
        <v>10</v>
      </c>
      <c r="F5" s="6" t="s">
        <v>160</v>
      </c>
      <c r="G5" s="7"/>
      <c r="H5" s="7" t="s">
        <v>31</v>
      </c>
      <c r="I5" s="7" t="s">
        <v>157</v>
      </c>
    </row>
    <row r="6" spans="1:9" ht="17" thickBot="1">
      <c r="A6" s="6" t="s">
        <v>183</v>
      </c>
      <c r="B6" s="7" t="s">
        <v>184</v>
      </c>
      <c r="C6" s="7" t="s">
        <v>30</v>
      </c>
      <c r="D6" s="7" t="s">
        <v>1</v>
      </c>
      <c r="E6" s="7" t="s">
        <v>10</v>
      </c>
      <c r="F6" s="6" t="s">
        <v>161</v>
      </c>
      <c r="G6" s="7"/>
      <c r="H6" s="7" t="s">
        <v>31</v>
      </c>
      <c r="I6" s="7" t="s">
        <v>157</v>
      </c>
    </row>
    <row r="7" spans="1:9" ht="17" thickBot="1">
      <c r="A7" s="6" t="s">
        <v>185</v>
      </c>
      <c r="B7" s="7" t="s">
        <v>186</v>
      </c>
      <c r="C7" s="7" t="s">
        <v>34</v>
      </c>
      <c r="D7" s="7" t="s">
        <v>1</v>
      </c>
      <c r="E7" s="7" t="s">
        <v>10</v>
      </c>
      <c r="F7" s="6" t="s">
        <v>162</v>
      </c>
      <c r="G7" s="7"/>
      <c r="H7" s="7" t="s">
        <v>31</v>
      </c>
      <c r="I7" s="7" t="s">
        <v>157</v>
      </c>
    </row>
    <row r="8" spans="1:9" ht="17" thickBot="1">
      <c r="A8" s="6" t="s">
        <v>187</v>
      </c>
      <c r="B8" s="7" t="s">
        <v>188</v>
      </c>
      <c r="C8" s="7" t="s">
        <v>34</v>
      </c>
      <c r="D8" s="7" t="s">
        <v>1</v>
      </c>
      <c r="E8" s="7" t="s">
        <v>10</v>
      </c>
      <c r="F8" s="6" t="s">
        <v>163</v>
      </c>
      <c r="G8" s="7"/>
      <c r="H8" s="7" t="s">
        <v>31</v>
      </c>
      <c r="I8" s="7" t="s">
        <v>157</v>
      </c>
    </row>
    <row r="9" spans="1:9" ht="17" thickBot="1">
      <c r="A9" s="6" t="s">
        <v>189</v>
      </c>
      <c r="B9" s="7" t="s">
        <v>190</v>
      </c>
      <c r="C9" s="7" t="s">
        <v>34</v>
      </c>
      <c r="D9" s="7" t="s">
        <v>1</v>
      </c>
      <c r="E9" s="7" t="s">
        <v>10</v>
      </c>
      <c r="F9" s="6" t="s">
        <v>164</v>
      </c>
      <c r="G9" s="7"/>
      <c r="H9" s="7" t="s">
        <v>31</v>
      </c>
      <c r="I9" s="7" t="s">
        <v>157</v>
      </c>
    </row>
    <row r="10" spans="1:9" ht="17" thickBot="1">
      <c r="A10" s="6" t="s">
        <v>191</v>
      </c>
      <c r="B10" s="7" t="s">
        <v>192</v>
      </c>
      <c r="C10" s="7" t="s">
        <v>34</v>
      </c>
      <c r="D10" s="7" t="s">
        <v>1</v>
      </c>
      <c r="E10" s="7" t="s">
        <v>10</v>
      </c>
      <c r="F10" s="6" t="s">
        <v>165</v>
      </c>
      <c r="G10" s="7"/>
      <c r="H10" s="7" t="s">
        <v>31</v>
      </c>
      <c r="I10" s="7" t="s">
        <v>157</v>
      </c>
    </row>
    <row r="11" spans="1:9" ht="17" thickBot="1">
      <c r="A11" s="6" t="s">
        <v>193</v>
      </c>
      <c r="B11" s="7" t="s">
        <v>194</v>
      </c>
      <c r="C11" s="7" t="s">
        <v>34</v>
      </c>
      <c r="D11" s="7" t="s">
        <v>1</v>
      </c>
      <c r="E11" s="7" t="s">
        <v>10</v>
      </c>
      <c r="F11" s="6" t="s">
        <v>166</v>
      </c>
      <c r="G11" s="7"/>
      <c r="H11" s="7" t="s">
        <v>31</v>
      </c>
      <c r="I11" s="7" t="s">
        <v>157</v>
      </c>
    </row>
    <row r="12" spans="1:9" ht="17" thickBot="1">
      <c r="A12" s="6" t="s">
        <v>195</v>
      </c>
      <c r="B12" s="7" t="s">
        <v>196</v>
      </c>
      <c r="C12" s="7" t="s">
        <v>34</v>
      </c>
      <c r="D12" s="7" t="s">
        <v>1</v>
      </c>
      <c r="E12" s="7" t="s">
        <v>10</v>
      </c>
      <c r="F12" s="6" t="s">
        <v>167</v>
      </c>
      <c r="G12" s="7"/>
      <c r="H12" s="7" t="s">
        <v>31</v>
      </c>
      <c r="I12" s="7" t="s">
        <v>157</v>
      </c>
    </row>
    <row r="13" spans="1:9" ht="17" thickBot="1">
      <c r="A13" s="6" t="s">
        <v>193</v>
      </c>
      <c r="B13" s="7" t="s">
        <v>188</v>
      </c>
      <c r="C13" s="7" t="s">
        <v>34</v>
      </c>
      <c r="D13" s="7" t="s">
        <v>1</v>
      </c>
      <c r="E13" s="7" t="s">
        <v>10</v>
      </c>
      <c r="F13" s="6" t="s">
        <v>168</v>
      </c>
      <c r="G13" s="7"/>
      <c r="H13" s="7" t="s">
        <v>31</v>
      </c>
      <c r="I13" s="7" t="s">
        <v>157</v>
      </c>
    </row>
    <row r="14" spans="1:9" ht="17" thickBot="1">
      <c r="A14" s="6" t="s">
        <v>197</v>
      </c>
      <c r="B14" s="7" t="s">
        <v>54</v>
      </c>
      <c r="C14" s="7" t="s">
        <v>30</v>
      </c>
      <c r="D14" s="7" t="s">
        <v>1</v>
      </c>
      <c r="E14" s="7" t="s">
        <v>10</v>
      </c>
      <c r="F14" s="6" t="s">
        <v>169</v>
      </c>
      <c r="G14" s="7"/>
      <c r="H14" s="7" t="s">
        <v>31</v>
      </c>
      <c r="I14" s="7" t="s">
        <v>157</v>
      </c>
    </row>
    <row r="15" spans="1:9" ht="17" thickBot="1">
      <c r="A15" s="6" t="s">
        <v>198</v>
      </c>
      <c r="B15" s="7" t="s">
        <v>199</v>
      </c>
      <c r="C15" s="7" t="s">
        <v>34</v>
      </c>
      <c r="D15" s="7" t="s">
        <v>1</v>
      </c>
      <c r="E15" s="7" t="s">
        <v>10</v>
      </c>
      <c r="F15" s="6" t="s">
        <v>170</v>
      </c>
      <c r="G15" s="7"/>
      <c r="H15" s="7" t="s">
        <v>31</v>
      </c>
      <c r="I15" s="7" t="s">
        <v>157</v>
      </c>
    </row>
    <row r="16" spans="1:9" ht="17" thickBot="1">
      <c r="A16" s="6" t="s">
        <v>200</v>
      </c>
      <c r="B16" s="7" t="s">
        <v>199</v>
      </c>
      <c r="C16" s="7" t="s">
        <v>34</v>
      </c>
      <c r="D16" s="7" t="s">
        <v>1</v>
      </c>
      <c r="E16" s="7" t="s">
        <v>10</v>
      </c>
      <c r="F16" s="6" t="s">
        <v>171</v>
      </c>
      <c r="G16" s="7"/>
      <c r="H16" s="7" t="s">
        <v>31</v>
      </c>
      <c r="I16" s="7" t="s">
        <v>157</v>
      </c>
    </row>
    <row r="17" spans="1:9" ht="17" thickBot="1">
      <c r="A17" s="6" t="s">
        <v>59</v>
      </c>
      <c r="B17" s="7" t="s">
        <v>201</v>
      </c>
      <c r="C17" s="7" t="s">
        <v>30</v>
      </c>
      <c r="D17" s="7" t="s">
        <v>1</v>
      </c>
      <c r="E17" s="7" t="s">
        <v>10</v>
      </c>
      <c r="F17" s="6" t="s">
        <v>172</v>
      </c>
      <c r="G17" s="7"/>
      <c r="H17" s="7" t="s">
        <v>31</v>
      </c>
      <c r="I17" s="7" t="s">
        <v>157</v>
      </c>
    </row>
    <row r="18" spans="1:9" ht="17" thickBot="1">
      <c r="A18" s="6" t="s">
        <v>202</v>
      </c>
      <c r="B18" s="7" t="s">
        <v>203</v>
      </c>
      <c r="C18" s="7" t="s">
        <v>34</v>
      </c>
      <c r="D18" s="7" t="s">
        <v>1</v>
      </c>
      <c r="E18" s="7" t="s">
        <v>10</v>
      </c>
      <c r="F18" s="6" t="s">
        <v>173</v>
      </c>
      <c r="G18" s="7"/>
      <c r="H18" s="7" t="s">
        <v>31</v>
      </c>
      <c r="I18" s="7" t="s">
        <v>157</v>
      </c>
    </row>
    <row r="19" spans="1:9" ht="17" thickBot="1">
      <c r="A19" s="6" t="s">
        <v>204</v>
      </c>
      <c r="B19" s="7" t="s">
        <v>205</v>
      </c>
      <c r="C19" s="7" t="s">
        <v>30</v>
      </c>
      <c r="D19" s="7" t="s">
        <v>1</v>
      </c>
      <c r="E19" s="7" t="s">
        <v>10</v>
      </c>
      <c r="F19" s="6" t="s">
        <v>174</v>
      </c>
      <c r="G19" s="7"/>
      <c r="H19" s="7" t="s">
        <v>31</v>
      </c>
      <c r="I19" s="7" t="s">
        <v>157</v>
      </c>
    </row>
    <row r="20" spans="1:9" ht="17" thickBot="1">
      <c r="A20" s="6" t="s">
        <v>206</v>
      </c>
      <c r="B20" s="7" t="s">
        <v>207</v>
      </c>
      <c r="C20" s="7" t="s">
        <v>34</v>
      </c>
      <c r="D20" s="7" t="s">
        <v>1</v>
      </c>
      <c r="E20" s="7" t="s">
        <v>10</v>
      </c>
      <c r="F20" s="6" t="s">
        <v>175</v>
      </c>
      <c r="G20" s="7"/>
      <c r="H20" s="7" t="s">
        <v>31</v>
      </c>
      <c r="I20" s="7" t="s">
        <v>157</v>
      </c>
    </row>
    <row r="21" spans="1:9" ht="17" thickBot="1">
      <c r="A21" s="6" t="s">
        <v>208</v>
      </c>
      <c r="B21" s="7" t="s">
        <v>209</v>
      </c>
      <c r="C21" s="7" t="s">
        <v>34</v>
      </c>
      <c r="D21" s="7" t="s">
        <v>4</v>
      </c>
      <c r="E21" s="7" t="s">
        <v>69</v>
      </c>
      <c r="F21" s="7"/>
      <c r="G21" s="7"/>
      <c r="H21" s="7" t="s">
        <v>31</v>
      </c>
      <c r="I21" s="7" t="s">
        <v>157</v>
      </c>
    </row>
    <row r="22" spans="1:9" ht="17" thickBot="1">
      <c r="A22" s="6" t="s">
        <v>210</v>
      </c>
      <c r="B22" s="7" t="s">
        <v>211</v>
      </c>
      <c r="C22" s="7" t="s">
        <v>34</v>
      </c>
      <c r="D22" s="7" t="s">
        <v>4</v>
      </c>
      <c r="E22" s="7" t="s">
        <v>69</v>
      </c>
      <c r="F22" s="7"/>
      <c r="G22" s="7"/>
      <c r="H22" s="7" t="s">
        <v>31</v>
      </c>
      <c r="I22" s="7" t="s">
        <v>157</v>
      </c>
    </row>
    <row r="23" spans="1:9" ht="17" thickBot="1">
      <c r="A23" s="6" t="s">
        <v>212</v>
      </c>
      <c r="B23" s="7" t="s">
        <v>213</v>
      </c>
      <c r="C23" s="7" t="s">
        <v>34</v>
      </c>
      <c r="D23" s="7" t="s">
        <v>4</v>
      </c>
      <c r="E23" s="7" t="s">
        <v>69</v>
      </c>
      <c r="F23" s="7"/>
      <c r="G23" s="7"/>
      <c r="H23" s="7" t="s">
        <v>31</v>
      </c>
      <c r="I23" s="7" t="s">
        <v>157</v>
      </c>
    </row>
    <row r="24" spans="1:9" ht="17" thickBot="1">
      <c r="A24" s="6" t="s">
        <v>214</v>
      </c>
      <c r="B24" s="7" t="s">
        <v>215</v>
      </c>
      <c r="C24" s="7" t="s">
        <v>34</v>
      </c>
      <c r="D24" s="7" t="s">
        <v>4</v>
      </c>
      <c r="E24" s="7" t="s">
        <v>69</v>
      </c>
      <c r="F24" s="7"/>
      <c r="G24" s="7"/>
      <c r="H24" s="7" t="s">
        <v>31</v>
      </c>
      <c r="I24" s="7" t="s">
        <v>157</v>
      </c>
    </row>
    <row r="25" spans="1:9" ht="17" thickBot="1">
      <c r="A25" s="6" t="s">
        <v>216</v>
      </c>
      <c r="B25" s="7" t="s">
        <v>217</v>
      </c>
      <c r="C25" s="7" t="s">
        <v>34</v>
      </c>
      <c r="D25" s="7" t="s">
        <v>7</v>
      </c>
      <c r="E25" s="7" t="s">
        <v>69</v>
      </c>
      <c r="F25" s="7"/>
      <c r="G25" s="7"/>
      <c r="H25" s="7" t="s">
        <v>31</v>
      </c>
      <c r="I25" s="7" t="s">
        <v>157</v>
      </c>
    </row>
    <row r="26" spans="1:9" ht="17" thickBot="1">
      <c r="A26" s="6" t="s">
        <v>218</v>
      </c>
      <c r="B26" s="7" t="s">
        <v>219</v>
      </c>
      <c r="C26" s="7" t="s">
        <v>34</v>
      </c>
      <c r="D26" s="7" t="s">
        <v>7</v>
      </c>
      <c r="E26" s="7" t="s">
        <v>69</v>
      </c>
      <c r="F26" s="7"/>
      <c r="G26" s="7"/>
      <c r="H26" s="7" t="s">
        <v>31</v>
      </c>
      <c r="I26" s="7" t="s">
        <v>157</v>
      </c>
    </row>
    <row r="27" spans="1:9" ht="17" thickBot="1">
      <c r="A27" s="6" t="s">
        <v>220</v>
      </c>
      <c r="B27" s="7" t="s">
        <v>221</v>
      </c>
      <c r="C27" s="7" t="s">
        <v>34</v>
      </c>
      <c r="D27" s="7" t="s">
        <v>7</v>
      </c>
      <c r="E27" s="7" t="s">
        <v>69</v>
      </c>
      <c r="F27" s="7"/>
      <c r="G27" s="7"/>
      <c r="H27" s="7" t="s">
        <v>31</v>
      </c>
      <c r="I27" s="7" t="s">
        <v>157</v>
      </c>
    </row>
    <row r="28" spans="1:9" ht="17" thickBot="1">
      <c r="A28" s="6" t="s">
        <v>222</v>
      </c>
      <c r="B28" s="7" t="s">
        <v>223</v>
      </c>
      <c r="C28" s="7" t="s">
        <v>34</v>
      </c>
      <c r="D28" s="7" t="s">
        <v>7</v>
      </c>
      <c r="E28" s="7" t="s">
        <v>69</v>
      </c>
      <c r="F28" s="7"/>
      <c r="G28" s="7"/>
      <c r="H28" s="7" t="s">
        <v>31</v>
      </c>
      <c r="I28" s="7" t="s">
        <v>157</v>
      </c>
    </row>
    <row r="29" spans="1:9" ht="17" thickBot="1">
      <c r="A29" s="7" t="s">
        <v>224</v>
      </c>
      <c r="B29" s="7" t="s">
        <v>201</v>
      </c>
      <c r="C29" s="7" t="s">
        <v>30</v>
      </c>
      <c r="D29" s="7" t="s">
        <v>9</v>
      </c>
      <c r="E29" s="7" t="s">
        <v>69</v>
      </c>
      <c r="F29" s="7"/>
      <c r="G29" s="7"/>
      <c r="H29" s="7" t="s">
        <v>31</v>
      </c>
      <c r="I29" s="7" t="s">
        <v>157</v>
      </c>
    </row>
    <row r="30" spans="1:9" ht="17" thickBot="1">
      <c r="A30" s="6" t="s">
        <v>226</v>
      </c>
      <c r="B30" s="7" t="s">
        <v>227</v>
      </c>
      <c r="C30" s="7" t="s">
        <v>34</v>
      </c>
      <c r="D30" s="7" t="s">
        <v>1</v>
      </c>
      <c r="E30" s="7" t="s">
        <v>10</v>
      </c>
      <c r="F30" s="6" t="s">
        <v>158</v>
      </c>
      <c r="G30" s="7"/>
      <c r="H30" s="7" t="s">
        <v>94</v>
      </c>
      <c r="I30" s="7" t="s">
        <v>157</v>
      </c>
    </row>
    <row r="31" spans="1:9" ht="17" thickBot="1">
      <c r="A31" s="6" t="s">
        <v>228</v>
      </c>
      <c r="B31" s="7" t="s">
        <v>229</v>
      </c>
      <c r="C31" s="7" t="s">
        <v>34</v>
      </c>
      <c r="D31" s="7" t="s">
        <v>1</v>
      </c>
      <c r="E31" s="7" t="s">
        <v>10</v>
      </c>
      <c r="F31" s="6" t="s">
        <v>159</v>
      </c>
      <c r="G31" s="7"/>
      <c r="H31" s="7" t="s">
        <v>94</v>
      </c>
      <c r="I31" s="7" t="s">
        <v>157</v>
      </c>
    </row>
    <row r="32" spans="1:9" ht="17" thickBot="1">
      <c r="A32" s="6" t="s">
        <v>230</v>
      </c>
      <c r="B32" s="7" t="s">
        <v>231</v>
      </c>
      <c r="C32" s="7" t="s">
        <v>34</v>
      </c>
      <c r="D32" s="7" t="s">
        <v>1</v>
      </c>
      <c r="E32" s="7" t="s">
        <v>10</v>
      </c>
      <c r="F32" s="6" t="s">
        <v>160</v>
      </c>
      <c r="G32" s="7"/>
      <c r="H32" s="7" t="s">
        <v>94</v>
      </c>
      <c r="I32" s="7" t="s">
        <v>157</v>
      </c>
    </row>
    <row r="33" spans="1:9" ht="17" thickBot="1">
      <c r="A33" s="6" t="s">
        <v>232</v>
      </c>
      <c r="B33" s="7" t="s">
        <v>209</v>
      </c>
      <c r="C33" s="7" t="s">
        <v>34</v>
      </c>
      <c r="D33" s="7" t="s">
        <v>1</v>
      </c>
      <c r="E33" s="7" t="s">
        <v>10</v>
      </c>
      <c r="F33" s="6" t="s">
        <v>161</v>
      </c>
      <c r="G33" s="7"/>
      <c r="H33" s="7" t="s">
        <v>94</v>
      </c>
      <c r="I33" s="7" t="s">
        <v>157</v>
      </c>
    </row>
    <row r="34" spans="1:9" ht="17" thickBot="1">
      <c r="A34" s="6" t="s">
        <v>233</v>
      </c>
      <c r="B34" s="7" t="s">
        <v>234</v>
      </c>
      <c r="C34" s="7" t="s">
        <v>34</v>
      </c>
      <c r="D34" s="7" t="s">
        <v>1</v>
      </c>
      <c r="E34" s="7" t="s">
        <v>10</v>
      </c>
      <c r="F34" s="6" t="s">
        <v>162</v>
      </c>
      <c r="G34" s="7"/>
      <c r="H34" s="7" t="s">
        <v>94</v>
      </c>
      <c r="I34" s="7" t="s">
        <v>157</v>
      </c>
    </row>
    <row r="35" spans="1:9" ht="17" thickBot="1">
      <c r="A35" s="6" t="s">
        <v>235</v>
      </c>
      <c r="B35" s="7" t="s">
        <v>236</v>
      </c>
      <c r="C35" s="7" t="s">
        <v>34</v>
      </c>
      <c r="D35" s="7" t="s">
        <v>1</v>
      </c>
      <c r="E35" s="7" t="s">
        <v>10</v>
      </c>
      <c r="F35" s="6" t="s">
        <v>163</v>
      </c>
      <c r="G35" s="7"/>
      <c r="H35" s="7" t="s">
        <v>94</v>
      </c>
      <c r="I35" s="7" t="s">
        <v>157</v>
      </c>
    </row>
    <row r="36" spans="1:9" ht="17" thickBot="1">
      <c r="A36" s="6" t="s">
        <v>237</v>
      </c>
      <c r="B36" s="7" t="s">
        <v>238</v>
      </c>
      <c r="C36" s="7" t="s">
        <v>34</v>
      </c>
      <c r="D36" s="7" t="s">
        <v>1</v>
      </c>
      <c r="E36" s="7" t="s">
        <v>10</v>
      </c>
      <c r="F36" s="6" t="s">
        <v>164</v>
      </c>
      <c r="G36" s="7"/>
      <c r="H36" s="7" t="s">
        <v>94</v>
      </c>
      <c r="I36" s="7" t="s">
        <v>157</v>
      </c>
    </row>
    <row r="37" spans="1:9" ht="17" thickBot="1">
      <c r="A37" s="6" t="s">
        <v>239</v>
      </c>
      <c r="B37" s="7" t="s">
        <v>240</v>
      </c>
      <c r="C37" s="7" t="s">
        <v>34</v>
      </c>
      <c r="D37" s="7" t="s">
        <v>1</v>
      </c>
      <c r="E37" s="7" t="s">
        <v>10</v>
      </c>
      <c r="F37" s="6" t="s">
        <v>165</v>
      </c>
      <c r="G37" s="7"/>
      <c r="H37" s="7" t="s">
        <v>94</v>
      </c>
      <c r="I37" s="7" t="s">
        <v>157</v>
      </c>
    </row>
    <row r="38" spans="1:9" ht="17" thickBot="1">
      <c r="A38" s="6" t="s">
        <v>241</v>
      </c>
      <c r="B38" s="7" t="s">
        <v>242</v>
      </c>
      <c r="C38" s="7" t="s">
        <v>34</v>
      </c>
      <c r="D38" s="7" t="s">
        <v>1</v>
      </c>
      <c r="E38" s="7" t="s">
        <v>10</v>
      </c>
      <c r="F38" s="6" t="s">
        <v>166</v>
      </c>
      <c r="G38" s="7"/>
      <c r="H38" s="7" t="s">
        <v>94</v>
      </c>
      <c r="I38" s="7" t="s">
        <v>157</v>
      </c>
    </row>
    <row r="39" spans="1:9" ht="17" thickBot="1">
      <c r="A39" s="6" t="s">
        <v>243</v>
      </c>
      <c r="B39" s="7" t="s">
        <v>244</v>
      </c>
      <c r="C39" s="7" t="s">
        <v>34</v>
      </c>
      <c r="D39" s="7" t="s">
        <v>1</v>
      </c>
      <c r="E39" s="7" t="s">
        <v>10</v>
      </c>
      <c r="F39" s="6" t="s">
        <v>167</v>
      </c>
      <c r="G39" s="7"/>
      <c r="H39" s="7" t="s">
        <v>94</v>
      </c>
      <c r="I39" s="7" t="s">
        <v>157</v>
      </c>
    </row>
    <row r="40" spans="1:9" ht="17" thickBot="1">
      <c r="A40" s="6" t="s">
        <v>245</v>
      </c>
      <c r="B40" s="7" t="s">
        <v>246</v>
      </c>
      <c r="C40" s="7" t="s">
        <v>34</v>
      </c>
      <c r="D40" s="7" t="s">
        <v>1</v>
      </c>
      <c r="E40" s="7" t="s">
        <v>10</v>
      </c>
      <c r="F40" s="6" t="s">
        <v>168</v>
      </c>
      <c r="G40" s="7"/>
      <c r="H40" s="7" t="s">
        <v>94</v>
      </c>
      <c r="I40" s="7" t="s">
        <v>157</v>
      </c>
    </row>
    <row r="41" spans="1:9" ht="17" thickBot="1">
      <c r="A41" s="6" t="s">
        <v>247</v>
      </c>
      <c r="B41" s="7" t="s">
        <v>248</v>
      </c>
      <c r="C41" s="7" t="s">
        <v>34</v>
      </c>
      <c r="D41" s="7" t="s">
        <v>1</v>
      </c>
      <c r="E41" s="7" t="s">
        <v>10</v>
      </c>
      <c r="F41" s="6" t="s">
        <v>169</v>
      </c>
      <c r="G41" s="7"/>
      <c r="H41" s="7" t="s">
        <v>94</v>
      </c>
      <c r="I41" s="7" t="s">
        <v>157</v>
      </c>
    </row>
    <row r="42" spans="1:9" ht="17" thickBot="1">
      <c r="A42" s="6" t="s">
        <v>249</v>
      </c>
      <c r="B42" s="7" t="s">
        <v>250</v>
      </c>
      <c r="C42" s="7" t="s">
        <v>34</v>
      </c>
      <c r="D42" s="7" t="s">
        <v>1</v>
      </c>
      <c r="E42" s="7" t="s">
        <v>10</v>
      </c>
      <c r="F42" s="6" t="s">
        <v>170</v>
      </c>
      <c r="G42" s="7"/>
      <c r="H42" s="7" t="s">
        <v>94</v>
      </c>
      <c r="I42" s="7" t="s">
        <v>157</v>
      </c>
    </row>
    <row r="43" spans="1:9" ht="17" thickBot="1">
      <c r="A43" s="6" t="s">
        <v>251</v>
      </c>
      <c r="B43" s="7" t="s">
        <v>192</v>
      </c>
      <c r="C43" s="7" t="s">
        <v>34</v>
      </c>
      <c r="D43" s="7" t="s">
        <v>1</v>
      </c>
      <c r="E43" s="7" t="s">
        <v>10</v>
      </c>
      <c r="F43" s="6" t="s">
        <v>171</v>
      </c>
      <c r="G43" s="7"/>
      <c r="H43" s="7" t="s">
        <v>94</v>
      </c>
      <c r="I43" s="7" t="s">
        <v>157</v>
      </c>
    </row>
    <row r="44" spans="1:9" ht="17" thickBot="1">
      <c r="A44" s="6" t="s">
        <v>252</v>
      </c>
      <c r="B44" s="7" t="s">
        <v>253</v>
      </c>
      <c r="C44" s="7" t="s">
        <v>34</v>
      </c>
      <c r="D44" s="7" t="s">
        <v>1</v>
      </c>
      <c r="E44" s="7" t="s">
        <v>10</v>
      </c>
      <c r="F44" s="6" t="s">
        <v>172</v>
      </c>
      <c r="G44" s="7"/>
      <c r="H44" s="7" t="s">
        <v>94</v>
      </c>
      <c r="I44" s="7" t="s">
        <v>157</v>
      </c>
    </row>
    <row r="45" spans="1:9" ht="17" thickBot="1">
      <c r="A45" s="6" t="s">
        <v>254</v>
      </c>
      <c r="B45" s="7" t="s">
        <v>255</v>
      </c>
      <c r="C45" s="7" t="s">
        <v>34</v>
      </c>
      <c r="D45" s="7" t="s">
        <v>1</v>
      </c>
      <c r="E45" s="7" t="s">
        <v>10</v>
      </c>
      <c r="F45" s="6" t="s">
        <v>173</v>
      </c>
      <c r="G45" s="7"/>
      <c r="H45" s="7" t="s">
        <v>94</v>
      </c>
      <c r="I45" s="7" t="s">
        <v>157</v>
      </c>
    </row>
    <row r="46" spans="1:9" ht="17" thickBot="1">
      <c r="A46" s="6" t="s">
        <v>256</v>
      </c>
      <c r="B46" s="7" t="s">
        <v>257</v>
      </c>
      <c r="C46" s="7" t="s">
        <v>34</v>
      </c>
      <c r="D46" s="7" t="s">
        <v>1</v>
      </c>
      <c r="E46" s="7" t="s">
        <v>10</v>
      </c>
      <c r="F46" s="6" t="s">
        <v>174</v>
      </c>
      <c r="G46" s="7"/>
      <c r="H46" s="7" t="s">
        <v>94</v>
      </c>
      <c r="I46" s="7" t="s">
        <v>157</v>
      </c>
    </row>
    <row r="47" spans="1:9" ht="17" thickBot="1">
      <c r="A47" s="6" t="s">
        <v>258</v>
      </c>
      <c r="B47" s="7" t="s">
        <v>143</v>
      </c>
      <c r="C47" s="7" t="s">
        <v>34</v>
      </c>
      <c r="D47" s="7" t="s">
        <v>1</v>
      </c>
      <c r="E47" s="7" t="s">
        <v>10</v>
      </c>
      <c r="F47" s="6" t="s">
        <v>175</v>
      </c>
      <c r="G47" s="7"/>
      <c r="H47" s="7" t="s">
        <v>94</v>
      </c>
      <c r="I47" s="7" t="s">
        <v>157</v>
      </c>
    </row>
    <row r="48" spans="1:9" ht="17" thickBot="1">
      <c r="A48" s="6" t="s">
        <v>259</v>
      </c>
      <c r="B48" s="7" t="s">
        <v>260</v>
      </c>
      <c r="C48" s="7" t="s">
        <v>34</v>
      </c>
      <c r="D48" s="7" t="s">
        <v>4</v>
      </c>
      <c r="E48" s="7" t="s">
        <v>69</v>
      </c>
      <c r="F48" s="7"/>
      <c r="G48" s="7"/>
      <c r="H48" s="7" t="s">
        <v>94</v>
      </c>
      <c r="I48" s="7" t="s">
        <v>157</v>
      </c>
    </row>
    <row r="49" spans="1:9" ht="17" thickBot="1">
      <c r="A49" s="6" t="s">
        <v>261</v>
      </c>
      <c r="B49" s="7" t="s">
        <v>262</v>
      </c>
      <c r="C49" s="7" t="s">
        <v>34</v>
      </c>
      <c r="D49" s="7" t="s">
        <v>4</v>
      </c>
      <c r="E49" s="7" t="s">
        <v>69</v>
      </c>
      <c r="F49" s="7"/>
      <c r="G49" s="7"/>
      <c r="H49" s="7" t="s">
        <v>94</v>
      </c>
      <c r="I49" s="7" t="s">
        <v>157</v>
      </c>
    </row>
    <row r="50" spans="1:9" ht="17" thickBot="1">
      <c r="A50" s="6" t="s">
        <v>263</v>
      </c>
      <c r="B50" s="7" t="s">
        <v>264</v>
      </c>
      <c r="C50" s="7" t="s">
        <v>34</v>
      </c>
      <c r="D50" s="7" t="s">
        <v>4</v>
      </c>
      <c r="E50" s="7" t="s">
        <v>69</v>
      </c>
      <c r="F50" s="7"/>
      <c r="G50" s="7"/>
      <c r="H50" s="7" t="s">
        <v>94</v>
      </c>
      <c r="I50" s="7" t="s">
        <v>157</v>
      </c>
    </row>
    <row r="51" spans="1:9" ht="17" thickBot="1">
      <c r="A51" s="6" t="s">
        <v>265</v>
      </c>
      <c r="B51" s="7" t="s">
        <v>266</v>
      </c>
      <c r="C51" s="7" t="s">
        <v>34</v>
      </c>
      <c r="D51" s="7" t="s">
        <v>4</v>
      </c>
      <c r="E51" s="7" t="s">
        <v>69</v>
      </c>
      <c r="F51" s="7"/>
      <c r="G51" s="7"/>
      <c r="H51" s="7" t="s">
        <v>94</v>
      </c>
      <c r="I51" s="7" t="s">
        <v>157</v>
      </c>
    </row>
    <row r="52" spans="1:9" ht="17" thickBot="1">
      <c r="A52" s="6" t="s">
        <v>267</v>
      </c>
      <c r="B52" s="7" t="s">
        <v>268</v>
      </c>
      <c r="C52" s="7" t="s">
        <v>34</v>
      </c>
      <c r="D52" s="7" t="s">
        <v>7</v>
      </c>
      <c r="E52" s="7" t="s">
        <v>69</v>
      </c>
      <c r="F52" s="7"/>
      <c r="G52" s="7"/>
      <c r="H52" s="7" t="s">
        <v>94</v>
      </c>
      <c r="I52" s="7" t="s">
        <v>157</v>
      </c>
    </row>
    <row r="53" spans="1:9" ht="17" thickBot="1">
      <c r="A53" s="6" t="s">
        <v>269</v>
      </c>
      <c r="B53" s="7" t="s">
        <v>270</v>
      </c>
      <c r="C53" s="7" t="s">
        <v>34</v>
      </c>
      <c r="D53" s="7" t="s">
        <v>7</v>
      </c>
      <c r="E53" s="7" t="s">
        <v>69</v>
      </c>
      <c r="F53" s="7"/>
      <c r="G53" s="7"/>
      <c r="H53" s="7" t="s">
        <v>94</v>
      </c>
      <c r="I53" s="7" t="s">
        <v>157</v>
      </c>
    </row>
    <row r="54" spans="1:9" ht="17" thickBot="1">
      <c r="A54" s="6" t="s">
        <v>271</v>
      </c>
      <c r="B54" s="7" t="s">
        <v>272</v>
      </c>
      <c r="C54" s="7" t="s">
        <v>34</v>
      </c>
      <c r="D54" s="7" t="s">
        <v>7</v>
      </c>
      <c r="E54" s="7" t="s">
        <v>69</v>
      </c>
      <c r="F54" s="7"/>
      <c r="G54" s="7"/>
      <c r="H54" s="7" t="s">
        <v>94</v>
      </c>
      <c r="I54" s="7" t="s">
        <v>157</v>
      </c>
    </row>
    <row r="55" spans="1:9" ht="17" thickBot="1">
      <c r="A55" s="6" t="s">
        <v>273</v>
      </c>
      <c r="B55" s="7" t="s">
        <v>274</v>
      </c>
      <c r="C55" s="7" t="s">
        <v>34</v>
      </c>
      <c r="D55" s="7" t="s">
        <v>7</v>
      </c>
      <c r="E55" s="7" t="s">
        <v>69</v>
      </c>
      <c r="F55" s="7"/>
      <c r="G55" s="7"/>
      <c r="H55" s="7" t="s">
        <v>94</v>
      </c>
      <c r="I55" s="7" t="s">
        <v>157</v>
      </c>
    </row>
    <row r="56" spans="1:9" ht="17" thickBot="1">
      <c r="A56" s="6" t="s">
        <v>275</v>
      </c>
      <c r="B56" s="7" t="s">
        <v>201</v>
      </c>
      <c r="C56" s="7" t="s">
        <v>30</v>
      </c>
      <c r="D56" s="7" t="s">
        <v>9</v>
      </c>
      <c r="E56" s="7" t="s">
        <v>69</v>
      </c>
      <c r="F56" s="7"/>
      <c r="G56" s="7"/>
      <c r="H56" s="7" t="s">
        <v>94</v>
      </c>
      <c r="I56" s="7" t="s">
        <v>157</v>
      </c>
    </row>
    <row r="57" spans="1:2" ht="15.75">
      <c r="A57" s="8" t="s">
        <v>225</v>
      </c>
      <c r="B57" s="8" t="s">
        <v>225</v>
      </c>
    </row>
  </sheetData>
  <mergeCells count="1">
    <mergeCell ref="A1:I1"/>
  </mergeCells>
  <printOptions/>
  <pageMargins left="0.7" right="0.7" top="0.75" bottom="0.75" header="0.3" footer="0.3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workbookViewId="0" topLeftCell="A1">
      <selection activeCell="F8" sqref="F8"/>
    </sheetView>
  </sheetViews>
  <sheetFormatPr defaultColWidth="11.00390625" defaultRowHeight="15.75"/>
  <sheetData>
    <row r="1" spans="1:19" ht="15.75">
      <c r="A1" s="17" t="s">
        <v>769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ht="15.75">
      <c r="A2" s="18" t="s">
        <v>2</v>
      </c>
      <c r="B2" s="18" t="s">
        <v>10</v>
      </c>
      <c r="C2" s="18"/>
      <c r="D2" s="18"/>
      <c r="E2" s="18"/>
      <c r="F2" s="18"/>
      <c r="G2" s="18"/>
      <c r="H2" s="19" t="s">
        <v>13</v>
      </c>
      <c r="I2" s="19"/>
      <c r="J2" s="19"/>
      <c r="K2" s="19"/>
      <c r="L2" s="19"/>
      <c r="M2" s="19"/>
      <c r="N2" s="18" t="s">
        <v>11</v>
      </c>
      <c r="O2" s="18"/>
      <c r="P2" s="18"/>
      <c r="Q2" s="18"/>
      <c r="R2" s="18"/>
      <c r="S2" s="18"/>
    </row>
    <row r="3" spans="1:19" ht="15.75">
      <c r="A3" s="18"/>
      <c r="B3" s="3" t="s">
        <v>3</v>
      </c>
      <c r="C3" s="3" t="s">
        <v>12</v>
      </c>
      <c r="D3" s="3" t="s">
        <v>14</v>
      </c>
      <c r="E3" s="3" t="s">
        <v>15</v>
      </c>
      <c r="F3" s="3" t="s">
        <v>0</v>
      </c>
      <c r="G3" s="3" t="s">
        <v>16</v>
      </c>
      <c r="H3" s="3" t="s">
        <v>3</v>
      </c>
      <c r="I3" s="3" t="s">
        <v>12</v>
      </c>
      <c r="J3" s="3" t="s">
        <v>14</v>
      </c>
      <c r="K3" s="3" t="s">
        <v>15</v>
      </c>
      <c r="L3" s="3" t="s">
        <v>0</v>
      </c>
      <c r="M3" s="3" t="s">
        <v>16</v>
      </c>
      <c r="N3" s="3" t="s">
        <v>3</v>
      </c>
      <c r="O3" s="3" t="s">
        <v>12</v>
      </c>
      <c r="P3" s="3" t="s">
        <v>14</v>
      </c>
      <c r="Q3" s="3" t="s">
        <v>15</v>
      </c>
      <c r="R3" s="3" t="s">
        <v>0</v>
      </c>
      <c r="S3" s="3" t="s">
        <v>16</v>
      </c>
    </row>
    <row r="4" spans="1:19" ht="15.75">
      <c r="A4" s="14" t="s">
        <v>4</v>
      </c>
      <c r="B4" s="1">
        <v>0</v>
      </c>
      <c r="C4" s="5">
        <f>SUM(B4*100)/F4</f>
        <v>0</v>
      </c>
      <c r="D4" s="5">
        <f>SUM(F4-B4)</f>
        <v>2</v>
      </c>
      <c r="E4" s="5">
        <f>SUM(D4*100)/F4</f>
        <v>100</v>
      </c>
      <c r="F4" s="1">
        <v>2</v>
      </c>
      <c r="G4" s="2">
        <f aca="true" t="shared" si="0" ref="G4:G10">SUM(F4*100)/F$10</f>
        <v>11.11111111111111</v>
      </c>
      <c r="H4" s="1">
        <v>1</v>
      </c>
      <c r="I4" s="5">
        <f>SUM(H4*100)/L4</f>
        <v>20</v>
      </c>
      <c r="J4" s="5">
        <f>SUM(L4-H4)</f>
        <v>4</v>
      </c>
      <c r="K4" s="5">
        <f>SUM(J4*100)/L4</f>
        <v>80</v>
      </c>
      <c r="L4" s="1">
        <v>5</v>
      </c>
      <c r="M4" s="2">
        <f aca="true" t="shared" si="1" ref="M4:M10">SUM(L4*100)/L$10</f>
        <v>45.45454545454545</v>
      </c>
      <c r="N4" s="5">
        <f aca="true" t="shared" si="2" ref="N4:N10">SUM(B4+H4)</f>
        <v>1</v>
      </c>
      <c r="O4" s="2">
        <f>SUM(N4*100)/R4</f>
        <v>14.285714285714286</v>
      </c>
      <c r="P4" s="5">
        <f aca="true" t="shared" si="3" ref="P4:P10">SUM(D4+J4)</f>
        <v>6</v>
      </c>
      <c r="Q4" s="2">
        <f>SUM(P4*100)/R4</f>
        <v>85.71428571428571</v>
      </c>
      <c r="R4" s="5">
        <f>SUM(N4+P4)</f>
        <v>7</v>
      </c>
      <c r="S4" s="2">
        <f aca="true" t="shared" si="4" ref="S4:S10">SUM(R4*100)/R$10</f>
        <v>24.137931034482758</v>
      </c>
    </row>
    <row r="5" spans="1:19" ht="15.75">
      <c r="A5" s="14" t="s">
        <v>1</v>
      </c>
      <c r="B5" s="1">
        <v>0</v>
      </c>
      <c r="C5" s="5">
        <f aca="true" t="shared" si="5" ref="C5:C10">SUM(B5*100)/F5</f>
        <v>0</v>
      </c>
      <c r="D5" s="5">
        <f aca="true" t="shared" si="6" ref="D5:D10">SUM(F5-B5)</f>
        <v>16</v>
      </c>
      <c r="E5" s="5">
        <f aca="true" t="shared" si="7" ref="E5:E10">SUM(D5*100)/F5</f>
        <v>100</v>
      </c>
      <c r="F5" s="1">
        <v>16</v>
      </c>
      <c r="G5" s="2">
        <f t="shared" si="0"/>
        <v>88.88888888888889</v>
      </c>
      <c r="H5" s="1">
        <v>0</v>
      </c>
      <c r="I5" s="5">
        <f aca="true" t="shared" si="8" ref="I5:I10">SUM(H5*100)/L5</f>
        <v>0</v>
      </c>
      <c r="J5" s="5">
        <f aca="true" t="shared" si="9" ref="J5:J10">SUM(L5-H5)</f>
        <v>2</v>
      </c>
      <c r="K5" s="5">
        <f aca="true" t="shared" si="10" ref="K5:K10">SUM(J5*100)/L5</f>
        <v>100</v>
      </c>
      <c r="L5" s="1">
        <v>2</v>
      </c>
      <c r="M5" s="2">
        <f t="shared" si="1"/>
        <v>18.181818181818183</v>
      </c>
      <c r="N5" s="5">
        <f t="shared" si="2"/>
        <v>0</v>
      </c>
      <c r="O5" s="2">
        <f aca="true" t="shared" si="11" ref="O5:O10">SUM(N5*100)/R5</f>
        <v>0</v>
      </c>
      <c r="P5" s="5">
        <f t="shared" si="3"/>
        <v>18</v>
      </c>
      <c r="Q5" s="2">
        <f aca="true" t="shared" si="12" ref="Q5:Q10">SUM(P5*100)/R5</f>
        <v>100</v>
      </c>
      <c r="R5" s="5">
        <f aca="true" t="shared" si="13" ref="R5:R10">SUM(N5+P5)</f>
        <v>18</v>
      </c>
      <c r="S5" s="2">
        <f t="shared" si="4"/>
        <v>62.06896551724138</v>
      </c>
    </row>
    <row r="6" spans="1:19" ht="15.75">
      <c r="A6" s="14" t="s">
        <v>7</v>
      </c>
      <c r="B6" s="1">
        <v>0</v>
      </c>
      <c r="C6" s="5">
        <v>0</v>
      </c>
      <c r="D6" s="5">
        <f t="shared" si="6"/>
        <v>0</v>
      </c>
      <c r="E6" s="5">
        <v>0</v>
      </c>
      <c r="F6" s="1">
        <v>0</v>
      </c>
      <c r="G6" s="2">
        <f t="shared" si="0"/>
        <v>0</v>
      </c>
      <c r="H6" s="1">
        <v>0</v>
      </c>
      <c r="I6" s="5">
        <v>0</v>
      </c>
      <c r="J6" s="5">
        <f t="shared" si="9"/>
        <v>0</v>
      </c>
      <c r="K6" s="5">
        <v>0</v>
      </c>
      <c r="L6" s="1">
        <v>0</v>
      </c>
      <c r="M6" s="2">
        <f t="shared" si="1"/>
        <v>0</v>
      </c>
      <c r="N6" s="5">
        <f t="shared" si="2"/>
        <v>0</v>
      </c>
      <c r="O6" s="5">
        <v>0</v>
      </c>
      <c r="P6" s="5">
        <f t="shared" si="3"/>
        <v>0</v>
      </c>
      <c r="Q6" s="5">
        <v>0</v>
      </c>
      <c r="R6" s="5">
        <f t="shared" si="13"/>
        <v>0</v>
      </c>
      <c r="S6" s="2">
        <f t="shared" si="4"/>
        <v>0</v>
      </c>
    </row>
    <row r="7" spans="1:19" ht="15.75">
      <c r="A7" s="14" t="s">
        <v>6</v>
      </c>
      <c r="B7" s="1">
        <v>0</v>
      </c>
      <c r="C7" s="5">
        <v>0</v>
      </c>
      <c r="D7" s="5">
        <f t="shared" si="6"/>
        <v>0</v>
      </c>
      <c r="E7" s="5">
        <v>0</v>
      </c>
      <c r="F7" s="1">
        <v>0</v>
      </c>
      <c r="G7" s="2">
        <f t="shared" si="0"/>
        <v>0</v>
      </c>
      <c r="H7" s="1">
        <v>0</v>
      </c>
      <c r="I7" s="5">
        <v>0</v>
      </c>
      <c r="J7" s="5">
        <f t="shared" si="9"/>
        <v>0</v>
      </c>
      <c r="K7" s="5">
        <v>0</v>
      </c>
      <c r="L7" s="1">
        <v>0</v>
      </c>
      <c r="M7" s="2">
        <f t="shared" si="1"/>
        <v>0</v>
      </c>
      <c r="N7" s="5">
        <f t="shared" si="2"/>
        <v>0</v>
      </c>
      <c r="O7" s="5">
        <v>0</v>
      </c>
      <c r="P7" s="5">
        <f t="shared" si="3"/>
        <v>0</v>
      </c>
      <c r="Q7" s="5">
        <v>0</v>
      </c>
      <c r="R7" s="5">
        <f t="shared" si="13"/>
        <v>0</v>
      </c>
      <c r="S7" s="2">
        <f t="shared" si="4"/>
        <v>0</v>
      </c>
    </row>
    <row r="8" spans="1:19" ht="15.75">
      <c r="A8" s="14" t="s">
        <v>9</v>
      </c>
      <c r="B8" s="1">
        <v>0</v>
      </c>
      <c r="C8" s="5">
        <v>0</v>
      </c>
      <c r="D8" s="5">
        <f t="shared" si="6"/>
        <v>0</v>
      </c>
      <c r="E8" s="5">
        <v>0</v>
      </c>
      <c r="F8" s="1">
        <v>0</v>
      </c>
      <c r="G8" s="5">
        <f t="shared" si="0"/>
        <v>0</v>
      </c>
      <c r="H8" s="1">
        <v>0</v>
      </c>
      <c r="I8" s="5">
        <v>0</v>
      </c>
      <c r="J8" s="5">
        <f t="shared" si="9"/>
        <v>0</v>
      </c>
      <c r="K8" s="5">
        <v>0</v>
      </c>
      <c r="L8" s="1">
        <v>0</v>
      </c>
      <c r="M8" s="2">
        <f t="shared" si="1"/>
        <v>0</v>
      </c>
      <c r="N8" s="5">
        <f t="shared" si="2"/>
        <v>0</v>
      </c>
      <c r="O8" s="5">
        <v>0</v>
      </c>
      <c r="P8" s="5">
        <f t="shared" si="3"/>
        <v>0</v>
      </c>
      <c r="Q8" s="5">
        <v>0</v>
      </c>
      <c r="R8" s="5">
        <f t="shared" si="13"/>
        <v>0</v>
      </c>
      <c r="S8" s="2">
        <f t="shared" si="4"/>
        <v>0</v>
      </c>
    </row>
    <row r="9" spans="1:19" ht="15.75">
      <c r="A9" s="14" t="s">
        <v>277</v>
      </c>
      <c r="B9" s="1">
        <v>0</v>
      </c>
      <c r="C9" s="5">
        <v>0</v>
      </c>
      <c r="D9" s="5">
        <f t="shared" si="6"/>
        <v>0</v>
      </c>
      <c r="E9" s="5">
        <v>0</v>
      </c>
      <c r="F9" s="1">
        <v>0</v>
      </c>
      <c r="G9" s="5">
        <f t="shared" si="0"/>
        <v>0</v>
      </c>
      <c r="H9" s="1">
        <v>1</v>
      </c>
      <c r="I9" s="5">
        <f t="shared" si="8"/>
        <v>25</v>
      </c>
      <c r="J9" s="5">
        <f t="shared" si="9"/>
        <v>3</v>
      </c>
      <c r="K9" s="5">
        <f t="shared" si="10"/>
        <v>75</v>
      </c>
      <c r="L9" s="1">
        <v>4</v>
      </c>
      <c r="M9" s="2">
        <f t="shared" si="1"/>
        <v>36.36363636363637</v>
      </c>
      <c r="N9" s="5">
        <f t="shared" si="2"/>
        <v>1</v>
      </c>
      <c r="O9" s="5">
        <f t="shared" si="11"/>
        <v>25</v>
      </c>
      <c r="P9" s="5">
        <f t="shared" si="3"/>
        <v>3</v>
      </c>
      <c r="Q9" s="5">
        <f t="shared" si="12"/>
        <v>75</v>
      </c>
      <c r="R9" s="5">
        <f t="shared" si="13"/>
        <v>4</v>
      </c>
      <c r="S9" s="2">
        <f t="shared" si="4"/>
        <v>13.793103448275861</v>
      </c>
    </row>
    <row r="10" spans="1:19" ht="15.75">
      <c r="A10" s="14" t="s">
        <v>0</v>
      </c>
      <c r="B10" s="1">
        <f>SUM(B4:B9)</f>
        <v>0</v>
      </c>
      <c r="C10" s="2">
        <f t="shared" si="5"/>
        <v>0</v>
      </c>
      <c r="D10" s="5">
        <f t="shared" si="6"/>
        <v>18</v>
      </c>
      <c r="E10" s="2">
        <f t="shared" si="7"/>
        <v>100</v>
      </c>
      <c r="F10" s="1">
        <f>SUM(F4:F9)</f>
        <v>18</v>
      </c>
      <c r="G10" s="2">
        <f t="shared" si="0"/>
        <v>100</v>
      </c>
      <c r="H10" s="1">
        <f>SUM(H4:H9)</f>
        <v>2</v>
      </c>
      <c r="I10" s="5">
        <f t="shared" si="8"/>
        <v>18.181818181818183</v>
      </c>
      <c r="J10" s="5">
        <f t="shared" si="9"/>
        <v>9</v>
      </c>
      <c r="K10" s="2">
        <f t="shared" si="10"/>
        <v>81.81818181818181</v>
      </c>
      <c r="L10" s="1">
        <f>SUM(L4:L9)</f>
        <v>11</v>
      </c>
      <c r="M10" s="2">
        <f t="shared" si="1"/>
        <v>100</v>
      </c>
      <c r="N10" s="5">
        <f t="shared" si="2"/>
        <v>2</v>
      </c>
      <c r="O10" s="2">
        <f t="shared" si="11"/>
        <v>6.896551724137931</v>
      </c>
      <c r="P10" s="5">
        <f t="shared" si="3"/>
        <v>27</v>
      </c>
      <c r="Q10" s="2">
        <f t="shared" si="12"/>
        <v>93.10344827586206</v>
      </c>
      <c r="R10" s="5">
        <f t="shared" si="13"/>
        <v>29</v>
      </c>
      <c r="S10" s="2">
        <f t="shared" si="4"/>
        <v>100</v>
      </c>
    </row>
  </sheetData>
  <mergeCells count="5">
    <mergeCell ref="A1:S1"/>
    <mergeCell ref="A2:A3"/>
    <mergeCell ref="B2:G2"/>
    <mergeCell ref="H2:M2"/>
    <mergeCell ref="N2:S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zoomScale="90" zoomScaleNormal="90" workbookViewId="0" topLeftCell="A34">
      <selection activeCell="D12" sqref="D12"/>
    </sheetView>
  </sheetViews>
  <sheetFormatPr defaultColWidth="11.00390625" defaultRowHeight="15.75"/>
  <cols>
    <col min="1" max="4" width="22.375" style="8" customWidth="1"/>
    <col min="5" max="5" width="29.50390625" style="8" customWidth="1"/>
    <col min="6" max="6" width="22.375" style="8" customWidth="1"/>
    <col min="7" max="7" width="12.625" style="8" customWidth="1"/>
    <col min="8" max="9" width="22.375" style="8" customWidth="1"/>
  </cols>
  <sheetData>
    <row r="1" spans="1:9" ht="17" thickBot="1">
      <c r="A1" s="20" t="s">
        <v>276</v>
      </c>
      <c r="B1" s="21"/>
      <c r="C1" s="21"/>
      <c r="D1" s="21"/>
      <c r="E1" s="21"/>
      <c r="F1" s="21"/>
      <c r="G1" s="21"/>
      <c r="H1" s="21"/>
      <c r="I1" s="22"/>
    </row>
    <row r="2" spans="1:9" ht="17" thickBot="1">
      <c r="A2" s="9" t="s">
        <v>19</v>
      </c>
      <c r="B2" s="10" t="s">
        <v>20</v>
      </c>
      <c r="C2" s="10" t="s">
        <v>21</v>
      </c>
      <c r="D2" s="10" t="s">
        <v>2</v>
      </c>
      <c r="E2" s="10" t="s">
        <v>27</v>
      </c>
      <c r="F2" s="10" t="s">
        <v>22</v>
      </c>
      <c r="G2" s="10" t="s">
        <v>23</v>
      </c>
      <c r="H2" s="10" t="s">
        <v>24</v>
      </c>
      <c r="I2" s="10" t="s">
        <v>25</v>
      </c>
    </row>
    <row r="3" spans="1:9" ht="17" thickBot="1">
      <c r="A3" s="6" t="s">
        <v>278</v>
      </c>
      <c r="B3" s="7" t="s">
        <v>73</v>
      </c>
      <c r="C3" s="7" t="s">
        <v>34</v>
      </c>
      <c r="D3" s="7" t="s">
        <v>1</v>
      </c>
      <c r="E3" s="7" t="s">
        <v>10</v>
      </c>
      <c r="F3" s="6" t="s">
        <v>158</v>
      </c>
      <c r="G3" s="7"/>
      <c r="H3" s="7" t="s">
        <v>31</v>
      </c>
      <c r="I3" s="7" t="s">
        <v>156</v>
      </c>
    </row>
    <row r="4" spans="1:9" ht="17" thickBot="1">
      <c r="A4" s="6" t="s">
        <v>279</v>
      </c>
      <c r="B4" s="7" t="s">
        <v>280</v>
      </c>
      <c r="C4" s="7" t="s">
        <v>34</v>
      </c>
      <c r="D4" s="7" t="s">
        <v>4</v>
      </c>
      <c r="E4" s="7" t="s">
        <v>10</v>
      </c>
      <c r="F4" s="6" t="s">
        <v>159</v>
      </c>
      <c r="G4" s="7"/>
      <c r="H4" s="7" t="s">
        <v>31</v>
      </c>
      <c r="I4" s="7" t="s">
        <v>156</v>
      </c>
    </row>
    <row r="5" spans="1:9" ht="17" thickBot="1">
      <c r="A5" s="6" t="s">
        <v>281</v>
      </c>
      <c r="B5" s="7" t="s">
        <v>282</v>
      </c>
      <c r="C5" s="7" t="s">
        <v>34</v>
      </c>
      <c r="D5" s="7" t="s">
        <v>4</v>
      </c>
      <c r="E5" s="7" t="s">
        <v>10</v>
      </c>
      <c r="F5" s="6" t="s">
        <v>160</v>
      </c>
      <c r="G5" s="7"/>
      <c r="H5" s="7" t="s">
        <v>31</v>
      </c>
      <c r="I5" s="7" t="s">
        <v>156</v>
      </c>
    </row>
    <row r="6" spans="1:9" ht="17" thickBot="1">
      <c r="A6" s="6" t="s">
        <v>283</v>
      </c>
      <c r="B6" s="7" t="s">
        <v>284</v>
      </c>
      <c r="C6" s="7" t="s">
        <v>34</v>
      </c>
      <c r="D6" s="7" t="s">
        <v>1</v>
      </c>
      <c r="E6" s="7" t="s">
        <v>10</v>
      </c>
      <c r="F6" s="6" t="s">
        <v>161</v>
      </c>
      <c r="G6" s="7"/>
      <c r="H6" s="7" t="s">
        <v>31</v>
      </c>
      <c r="I6" s="7" t="s">
        <v>156</v>
      </c>
    </row>
    <row r="7" spans="1:9" ht="17" thickBot="1">
      <c r="A7" s="6" t="s">
        <v>285</v>
      </c>
      <c r="B7" s="7" t="s">
        <v>286</v>
      </c>
      <c r="C7" s="7" t="s">
        <v>34</v>
      </c>
      <c r="D7" s="7" t="s">
        <v>1</v>
      </c>
      <c r="E7" s="7" t="s">
        <v>10</v>
      </c>
      <c r="F7" s="6" t="s">
        <v>162</v>
      </c>
      <c r="G7" s="7"/>
      <c r="H7" s="7" t="s">
        <v>31</v>
      </c>
      <c r="I7" s="7" t="s">
        <v>156</v>
      </c>
    </row>
    <row r="8" spans="1:9" ht="17" thickBot="1">
      <c r="A8" s="6" t="s">
        <v>287</v>
      </c>
      <c r="B8" s="7" t="s">
        <v>288</v>
      </c>
      <c r="C8" s="7" t="s">
        <v>34</v>
      </c>
      <c r="D8" s="7" t="s">
        <v>1</v>
      </c>
      <c r="E8" s="7" t="s">
        <v>10</v>
      </c>
      <c r="F8" s="6" t="s">
        <v>163</v>
      </c>
      <c r="G8" s="7"/>
      <c r="H8" s="7" t="s">
        <v>31</v>
      </c>
      <c r="I8" s="7" t="s">
        <v>156</v>
      </c>
    </row>
    <row r="9" spans="1:9" ht="17" thickBot="1">
      <c r="A9" s="7" t="s">
        <v>289</v>
      </c>
      <c r="B9" s="7" t="s">
        <v>290</v>
      </c>
      <c r="C9" s="7" t="s">
        <v>34</v>
      </c>
      <c r="D9" s="7" t="s">
        <v>1</v>
      </c>
      <c r="E9" s="7" t="s">
        <v>10</v>
      </c>
      <c r="F9" s="6" t="s">
        <v>164</v>
      </c>
      <c r="G9" s="7"/>
      <c r="H9" s="7" t="s">
        <v>31</v>
      </c>
      <c r="I9" s="7" t="s">
        <v>156</v>
      </c>
    </row>
    <row r="10" spans="1:9" ht="17" thickBot="1">
      <c r="A10" s="6" t="s">
        <v>291</v>
      </c>
      <c r="B10" s="7" t="s">
        <v>292</v>
      </c>
      <c r="C10" s="7" t="s">
        <v>34</v>
      </c>
      <c r="D10" s="7" t="s">
        <v>1</v>
      </c>
      <c r="E10" s="7" t="s">
        <v>10</v>
      </c>
      <c r="F10" s="6" t="s">
        <v>165</v>
      </c>
      <c r="G10" s="7"/>
      <c r="H10" s="7" t="s">
        <v>31</v>
      </c>
      <c r="I10" s="7" t="s">
        <v>156</v>
      </c>
    </row>
    <row r="11" spans="1:9" ht="17" thickBot="1">
      <c r="A11" s="6" t="s">
        <v>241</v>
      </c>
      <c r="B11" s="7" t="s">
        <v>143</v>
      </c>
      <c r="C11" s="7" t="s">
        <v>34</v>
      </c>
      <c r="D11" s="7" t="s">
        <v>1</v>
      </c>
      <c r="E11" s="7" t="s">
        <v>10</v>
      </c>
      <c r="F11" s="6" t="s">
        <v>166</v>
      </c>
      <c r="G11" s="7"/>
      <c r="H11" s="7" t="s">
        <v>31</v>
      </c>
      <c r="I11" s="7" t="s">
        <v>156</v>
      </c>
    </row>
    <row r="12" spans="1:9" ht="17" thickBot="1">
      <c r="A12" s="6" t="s">
        <v>243</v>
      </c>
      <c r="B12" s="7" t="s">
        <v>244</v>
      </c>
      <c r="C12" s="7" t="s">
        <v>34</v>
      </c>
      <c r="D12" s="7" t="s">
        <v>1</v>
      </c>
      <c r="E12" s="7" t="s">
        <v>10</v>
      </c>
      <c r="F12" s="6" t="s">
        <v>167</v>
      </c>
      <c r="G12" s="7"/>
      <c r="H12" s="7" t="s">
        <v>31</v>
      </c>
      <c r="I12" s="7" t="s">
        <v>156</v>
      </c>
    </row>
    <row r="13" spans="1:9" ht="17" thickBot="1">
      <c r="A13" s="6" t="s">
        <v>245</v>
      </c>
      <c r="B13" s="7" t="s">
        <v>293</v>
      </c>
      <c r="C13" s="7" t="s">
        <v>34</v>
      </c>
      <c r="D13" s="7" t="s">
        <v>1</v>
      </c>
      <c r="E13" s="7" t="s">
        <v>10</v>
      </c>
      <c r="F13" s="6" t="s">
        <v>168</v>
      </c>
      <c r="G13" s="7"/>
      <c r="H13" s="7" t="s">
        <v>31</v>
      </c>
      <c r="I13" s="7" t="s">
        <v>156</v>
      </c>
    </row>
    <row r="14" spans="1:9" ht="17" thickBot="1">
      <c r="A14" s="6" t="s">
        <v>294</v>
      </c>
      <c r="B14" s="7" t="s">
        <v>151</v>
      </c>
      <c r="C14" s="7" t="s">
        <v>34</v>
      </c>
      <c r="D14" s="7" t="s">
        <v>1</v>
      </c>
      <c r="E14" s="7" t="s">
        <v>10</v>
      </c>
      <c r="F14" s="6" t="s">
        <v>169</v>
      </c>
      <c r="G14" s="7"/>
      <c r="H14" s="7" t="s">
        <v>31</v>
      </c>
      <c r="I14" s="7" t="s">
        <v>156</v>
      </c>
    </row>
    <row r="15" spans="1:9" ht="17" thickBot="1">
      <c r="A15" s="6" t="s">
        <v>295</v>
      </c>
      <c r="B15" s="7" t="s">
        <v>253</v>
      </c>
      <c r="C15" s="7" t="s">
        <v>34</v>
      </c>
      <c r="D15" s="7" t="s">
        <v>1</v>
      </c>
      <c r="E15" s="7" t="s">
        <v>10</v>
      </c>
      <c r="F15" s="6" t="s">
        <v>170</v>
      </c>
      <c r="G15" s="7"/>
      <c r="H15" s="7" t="s">
        <v>31</v>
      </c>
      <c r="I15" s="7" t="s">
        <v>156</v>
      </c>
    </row>
    <row r="16" spans="1:9" ht="17" thickBot="1">
      <c r="A16" s="6" t="s">
        <v>296</v>
      </c>
      <c r="B16" s="7" t="s">
        <v>297</v>
      </c>
      <c r="C16" s="7" t="s">
        <v>34</v>
      </c>
      <c r="D16" s="7" t="s">
        <v>1</v>
      </c>
      <c r="E16" s="7" t="s">
        <v>10</v>
      </c>
      <c r="F16" s="6" t="s">
        <v>171</v>
      </c>
      <c r="G16" s="7"/>
      <c r="H16" s="7" t="s">
        <v>31</v>
      </c>
      <c r="I16" s="7" t="s">
        <v>156</v>
      </c>
    </row>
    <row r="17" spans="1:9" ht="17" thickBot="1">
      <c r="A17" s="6" t="s">
        <v>298</v>
      </c>
      <c r="B17" s="7" t="s">
        <v>299</v>
      </c>
      <c r="C17" s="7" t="s">
        <v>34</v>
      </c>
      <c r="D17" s="7" t="s">
        <v>1</v>
      </c>
      <c r="E17" s="7" t="s">
        <v>10</v>
      </c>
      <c r="F17" s="6" t="s">
        <v>172</v>
      </c>
      <c r="G17" s="7"/>
      <c r="H17" s="7" t="s">
        <v>31</v>
      </c>
      <c r="I17" s="7" t="s">
        <v>156</v>
      </c>
    </row>
    <row r="18" spans="1:9" ht="17" thickBot="1">
      <c r="A18" s="6" t="s">
        <v>300</v>
      </c>
      <c r="B18" s="7" t="s">
        <v>36</v>
      </c>
      <c r="C18" s="7" t="s">
        <v>34</v>
      </c>
      <c r="D18" s="7" t="s">
        <v>1</v>
      </c>
      <c r="E18" s="7" t="s">
        <v>10</v>
      </c>
      <c r="F18" s="6" t="s">
        <v>173</v>
      </c>
      <c r="G18" s="7"/>
      <c r="H18" s="7" t="s">
        <v>31</v>
      </c>
      <c r="I18" s="7" t="s">
        <v>156</v>
      </c>
    </row>
    <row r="19" spans="1:9" ht="17" thickBot="1">
      <c r="A19" s="6" t="s">
        <v>301</v>
      </c>
      <c r="B19" s="7" t="s">
        <v>302</v>
      </c>
      <c r="C19" s="7" t="s">
        <v>34</v>
      </c>
      <c r="D19" s="7" t="s">
        <v>1</v>
      </c>
      <c r="E19" s="7" t="s">
        <v>10</v>
      </c>
      <c r="F19" s="6" t="s">
        <v>174</v>
      </c>
      <c r="G19" s="7"/>
      <c r="H19" s="7" t="s">
        <v>31</v>
      </c>
      <c r="I19" s="7" t="s">
        <v>156</v>
      </c>
    </row>
    <row r="20" spans="1:9" ht="17" thickBot="1">
      <c r="A20" s="6" t="s">
        <v>303</v>
      </c>
      <c r="B20" s="7" t="s">
        <v>304</v>
      </c>
      <c r="C20" s="7" t="s">
        <v>34</v>
      </c>
      <c r="D20" s="7" t="s">
        <v>1</v>
      </c>
      <c r="E20" s="7" t="s">
        <v>10</v>
      </c>
      <c r="F20" s="6" t="s">
        <v>175</v>
      </c>
      <c r="G20" s="7"/>
      <c r="H20" s="7" t="s">
        <v>31</v>
      </c>
      <c r="I20" s="7" t="s">
        <v>156</v>
      </c>
    </row>
    <row r="21" spans="1:9" ht="17" thickBot="1">
      <c r="A21" s="6" t="s">
        <v>305</v>
      </c>
      <c r="B21" s="7" t="s">
        <v>64</v>
      </c>
      <c r="C21" s="7" t="s">
        <v>34</v>
      </c>
      <c r="D21" s="7" t="s">
        <v>4</v>
      </c>
      <c r="E21" s="7" t="s">
        <v>69</v>
      </c>
      <c r="F21" s="7"/>
      <c r="G21" s="7"/>
      <c r="H21" s="7" t="s">
        <v>31</v>
      </c>
      <c r="I21" s="7" t="s">
        <v>156</v>
      </c>
    </row>
    <row r="22" spans="1:9" ht="17" thickBot="1">
      <c r="A22" s="6" t="s">
        <v>306</v>
      </c>
      <c r="B22" s="7" t="s">
        <v>307</v>
      </c>
      <c r="C22" s="7" t="s">
        <v>30</v>
      </c>
      <c r="D22" s="7" t="s">
        <v>4</v>
      </c>
      <c r="E22" s="7" t="s">
        <v>69</v>
      </c>
      <c r="F22" s="7"/>
      <c r="G22" s="7"/>
      <c r="H22" s="7" t="s">
        <v>31</v>
      </c>
      <c r="I22" s="7" t="s">
        <v>156</v>
      </c>
    </row>
    <row r="23" spans="1:9" ht="17" thickBot="1">
      <c r="A23" s="6" t="s">
        <v>308</v>
      </c>
      <c r="B23" s="7" t="s">
        <v>309</v>
      </c>
      <c r="C23" s="7" t="s">
        <v>34</v>
      </c>
      <c r="D23" s="7" t="s">
        <v>4</v>
      </c>
      <c r="E23" s="7" t="s">
        <v>69</v>
      </c>
      <c r="F23" s="7"/>
      <c r="G23" s="7"/>
      <c r="H23" s="7" t="s">
        <v>31</v>
      </c>
      <c r="I23" s="7" t="s">
        <v>156</v>
      </c>
    </row>
    <row r="24" spans="1:9" ht="17" thickBot="1">
      <c r="A24" s="6" t="s">
        <v>310</v>
      </c>
      <c r="B24" s="7" t="s">
        <v>311</v>
      </c>
      <c r="C24" s="7" t="s">
        <v>34</v>
      </c>
      <c r="D24" s="7" t="s">
        <v>4</v>
      </c>
      <c r="E24" s="7" t="s">
        <v>69</v>
      </c>
      <c r="F24" s="7"/>
      <c r="G24" s="7"/>
      <c r="H24" s="7" t="s">
        <v>31</v>
      </c>
      <c r="I24" s="7" t="s">
        <v>156</v>
      </c>
    </row>
    <row r="25" spans="1:9" ht="17" thickBot="1">
      <c r="A25" s="6" t="s">
        <v>312</v>
      </c>
      <c r="B25" s="7" t="s">
        <v>313</v>
      </c>
      <c r="C25" s="7" t="s">
        <v>34</v>
      </c>
      <c r="D25" s="7" t="s">
        <v>4</v>
      </c>
      <c r="E25" s="7" t="s">
        <v>69</v>
      </c>
      <c r="F25" s="7"/>
      <c r="G25" s="7"/>
      <c r="H25" s="7" t="s">
        <v>31</v>
      </c>
      <c r="I25" s="7" t="s">
        <v>156</v>
      </c>
    </row>
    <row r="26" spans="1:9" ht="17" thickBot="1">
      <c r="A26" s="7" t="s">
        <v>314</v>
      </c>
      <c r="B26" s="7" t="s">
        <v>315</v>
      </c>
      <c r="C26" s="7" t="s">
        <v>34</v>
      </c>
      <c r="D26" s="7" t="s">
        <v>1</v>
      </c>
      <c r="E26" s="7" t="s">
        <v>69</v>
      </c>
      <c r="F26" s="7"/>
      <c r="G26" s="7"/>
      <c r="H26" s="7" t="s">
        <v>31</v>
      </c>
      <c r="I26" s="7" t="s">
        <v>156</v>
      </c>
    </row>
    <row r="27" spans="1:9" ht="17" thickBot="1">
      <c r="A27" s="6" t="s">
        <v>316</v>
      </c>
      <c r="B27" s="7" t="s">
        <v>317</v>
      </c>
      <c r="C27" s="7" t="s">
        <v>34</v>
      </c>
      <c r="D27" s="7" t="s">
        <v>1</v>
      </c>
      <c r="E27" s="7" t="s">
        <v>69</v>
      </c>
      <c r="F27" s="7"/>
      <c r="G27" s="7"/>
      <c r="H27" s="7" t="s">
        <v>31</v>
      </c>
      <c r="I27" s="7" t="s">
        <v>156</v>
      </c>
    </row>
    <row r="28" spans="1:9" ht="17" thickBot="1">
      <c r="A28" s="6" t="s">
        <v>318</v>
      </c>
      <c r="B28" s="7" t="s">
        <v>143</v>
      </c>
      <c r="C28" s="7" t="s">
        <v>34</v>
      </c>
      <c r="D28" s="7" t="s">
        <v>277</v>
      </c>
      <c r="E28" s="7" t="s">
        <v>69</v>
      </c>
      <c r="F28" s="7"/>
      <c r="G28" s="7"/>
      <c r="H28" s="7" t="s">
        <v>31</v>
      </c>
      <c r="I28" s="7" t="s">
        <v>156</v>
      </c>
    </row>
    <row r="29" spans="1:9" ht="17" thickBot="1">
      <c r="A29" s="6" t="s">
        <v>319</v>
      </c>
      <c r="B29" s="7" t="s">
        <v>320</v>
      </c>
      <c r="C29" s="7" t="s">
        <v>34</v>
      </c>
      <c r="D29" s="7" t="s">
        <v>277</v>
      </c>
      <c r="E29" s="7" t="s">
        <v>69</v>
      </c>
      <c r="F29" s="7"/>
      <c r="G29" s="7"/>
      <c r="H29" s="7" t="s">
        <v>31</v>
      </c>
      <c r="I29" s="7" t="s">
        <v>156</v>
      </c>
    </row>
    <row r="30" spans="1:9" ht="17" thickBot="1">
      <c r="A30" s="6" t="s">
        <v>321</v>
      </c>
      <c r="B30" s="7" t="s">
        <v>322</v>
      </c>
      <c r="C30" s="7" t="s">
        <v>34</v>
      </c>
      <c r="D30" s="7" t="s">
        <v>277</v>
      </c>
      <c r="E30" s="7" t="s">
        <v>69</v>
      </c>
      <c r="F30" s="7"/>
      <c r="G30" s="7"/>
      <c r="H30" s="7" t="s">
        <v>31</v>
      </c>
      <c r="I30" s="7" t="s">
        <v>156</v>
      </c>
    </row>
    <row r="31" spans="1:9" ht="17" thickBot="1">
      <c r="A31" s="6" t="s">
        <v>323</v>
      </c>
      <c r="B31" s="7" t="s">
        <v>324</v>
      </c>
      <c r="C31" s="7" t="s">
        <v>30</v>
      </c>
      <c r="D31" s="7" t="s">
        <v>277</v>
      </c>
      <c r="E31" s="7" t="s">
        <v>69</v>
      </c>
      <c r="F31" s="7"/>
      <c r="G31" s="7"/>
      <c r="H31" s="7" t="s">
        <v>31</v>
      </c>
      <c r="I31" s="7" t="s">
        <v>156</v>
      </c>
    </row>
    <row r="32" spans="1:9" ht="17" thickBot="1">
      <c r="A32" s="6" t="s">
        <v>28</v>
      </c>
      <c r="B32" s="7" t="s">
        <v>325</v>
      </c>
      <c r="C32" s="7" t="s">
        <v>30</v>
      </c>
      <c r="D32" s="7" t="s">
        <v>1</v>
      </c>
      <c r="E32" s="7" t="s">
        <v>10</v>
      </c>
      <c r="F32" s="6" t="s">
        <v>158</v>
      </c>
      <c r="G32" s="7"/>
      <c r="H32" s="7" t="s">
        <v>94</v>
      </c>
      <c r="I32" s="7" t="s">
        <v>156</v>
      </c>
    </row>
    <row r="33" spans="1:9" ht="17" thickBot="1">
      <c r="A33" s="6" t="s">
        <v>326</v>
      </c>
      <c r="B33" s="7" t="s">
        <v>327</v>
      </c>
      <c r="C33" s="7" t="s">
        <v>34</v>
      </c>
      <c r="D33" s="7" t="s">
        <v>4</v>
      </c>
      <c r="E33" s="7" t="s">
        <v>10</v>
      </c>
      <c r="F33" s="6" t="s">
        <v>159</v>
      </c>
      <c r="G33" s="7"/>
      <c r="H33" s="7" t="s">
        <v>94</v>
      </c>
      <c r="I33" s="7" t="s">
        <v>156</v>
      </c>
    </row>
    <row r="34" spans="1:9" ht="17" thickBot="1">
      <c r="A34" s="6" t="s">
        <v>328</v>
      </c>
      <c r="B34" s="7" t="s">
        <v>329</v>
      </c>
      <c r="C34" s="7" t="s">
        <v>34</v>
      </c>
      <c r="D34" s="7" t="s">
        <v>4</v>
      </c>
      <c r="E34" s="7" t="s">
        <v>10</v>
      </c>
      <c r="F34" s="6" t="s">
        <v>160</v>
      </c>
      <c r="G34" s="7"/>
      <c r="H34" s="7" t="s">
        <v>94</v>
      </c>
      <c r="I34" s="7" t="s">
        <v>156</v>
      </c>
    </row>
    <row r="35" spans="1:9" ht="17" thickBot="1">
      <c r="A35" s="6" t="s">
        <v>330</v>
      </c>
      <c r="B35" s="7" t="s">
        <v>331</v>
      </c>
      <c r="C35" s="7" t="s">
        <v>30</v>
      </c>
      <c r="D35" s="7" t="s">
        <v>1</v>
      </c>
      <c r="E35" s="7" t="s">
        <v>10</v>
      </c>
      <c r="F35" s="6" t="s">
        <v>161</v>
      </c>
      <c r="G35" s="7"/>
      <c r="H35" s="7" t="s">
        <v>94</v>
      </c>
      <c r="I35" s="7" t="s">
        <v>156</v>
      </c>
    </row>
    <row r="36" spans="1:9" ht="17" thickBot="1">
      <c r="A36" s="6" t="s">
        <v>332</v>
      </c>
      <c r="B36" s="7" t="s">
        <v>104</v>
      </c>
      <c r="C36" s="7" t="s">
        <v>34</v>
      </c>
      <c r="D36" s="7" t="s">
        <v>1</v>
      </c>
      <c r="E36" s="7" t="s">
        <v>10</v>
      </c>
      <c r="F36" s="6" t="s">
        <v>162</v>
      </c>
      <c r="G36" s="7"/>
      <c r="H36" s="7" t="s">
        <v>94</v>
      </c>
      <c r="I36" s="7" t="s">
        <v>156</v>
      </c>
    </row>
    <row r="37" spans="1:9" ht="17" thickBot="1">
      <c r="A37" s="6" t="s">
        <v>333</v>
      </c>
      <c r="B37" s="7" t="s">
        <v>334</v>
      </c>
      <c r="C37" s="7" t="s">
        <v>34</v>
      </c>
      <c r="D37" s="7" t="s">
        <v>1</v>
      </c>
      <c r="E37" s="7" t="s">
        <v>10</v>
      </c>
      <c r="F37" s="6" t="s">
        <v>163</v>
      </c>
      <c r="G37" s="7"/>
      <c r="H37" s="7" t="s">
        <v>94</v>
      </c>
      <c r="I37" s="7" t="s">
        <v>156</v>
      </c>
    </row>
    <row r="38" spans="1:9" ht="17" thickBot="1">
      <c r="A38" s="6" t="s">
        <v>335</v>
      </c>
      <c r="B38" s="7" t="s">
        <v>336</v>
      </c>
      <c r="C38" s="7" t="s">
        <v>34</v>
      </c>
      <c r="D38" s="7" t="s">
        <v>1</v>
      </c>
      <c r="E38" s="7" t="s">
        <v>10</v>
      </c>
      <c r="F38" s="6" t="s">
        <v>164</v>
      </c>
      <c r="G38" s="7"/>
      <c r="H38" s="7" t="s">
        <v>94</v>
      </c>
      <c r="I38" s="7" t="s">
        <v>156</v>
      </c>
    </row>
    <row r="39" spans="1:9" ht="17" thickBot="1">
      <c r="A39" s="6" t="s">
        <v>337</v>
      </c>
      <c r="B39" s="7" t="s">
        <v>338</v>
      </c>
      <c r="C39" s="7" t="s">
        <v>34</v>
      </c>
      <c r="D39" s="7" t="s">
        <v>1</v>
      </c>
      <c r="E39" s="7" t="s">
        <v>10</v>
      </c>
      <c r="F39" s="6" t="s">
        <v>165</v>
      </c>
      <c r="G39" s="7"/>
      <c r="H39" s="7" t="s">
        <v>94</v>
      </c>
      <c r="I39" s="7" t="s">
        <v>156</v>
      </c>
    </row>
    <row r="40" spans="1:9" ht="17" thickBot="1">
      <c r="A40" s="6" t="s">
        <v>339</v>
      </c>
      <c r="B40" s="7" t="s">
        <v>83</v>
      </c>
      <c r="C40" s="7" t="s">
        <v>34</v>
      </c>
      <c r="D40" s="7" t="s">
        <v>1</v>
      </c>
      <c r="E40" s="7" t="s">
        <v>10</v>
      </c>
      <c r="F40" s="6" t="s">
        <v>166</v>
      </c>
      <c r="G40" s="7"/>
      <c r="H40" s="7" t="s">
        <v>94</v>
      </c>
      <c r="I40" s="7" t="s">
        <v>156</v>
      </c>
    </row>
    <row r="41" spans="1:9" ht="17" thickBot="1">
      <c r="A41" s="6" t="s">
        <v>340</v>
      </c>
      <c r="B41" s="7" t="s">
        <v>341</v>
      </c>
      <c r="C41" s="7" t="s">
        <v>34</v>
      </c>
      <c r="D41" s="7" t="s">
        <v>1</v>
      </c>
      <c r="E41" s="7" t="s">
        <v>10</v>
      </c>
      <c r="F41" s="6" t="s">
        <v>167</v>
      </c>
      <c r="G41" s="7"/>
      <c r="H41" s="7" t="s">
        <v>94</v>
      </c>
      <c r="I41" s="7" t="s">
        <v>156</v>
      </c>
    </row>
    <row r="42" spans="1:9" ht="17" thickBot="1">
      <c r="A42" s="6" t="s">
        <v>342</v>
      </c>
      <c r="B42" s="7" t="s">
        <v>234</v>
      </c>
      <c r="C42" s="7" t="s">
        <v>34</v>
      </c>
      <c r="D42" s="7" t="s">
        <v>1</v>
      </c>
      <c r="E42" s="7" t="s">
        <v>10</v>
      </c>
      <c r="F42" s="6" t="s">
        <v>168</v>
      </c>
      <c r="G42" s="7"/>
      <c r="H42" s="7" t="s">
        <v>94</v>
      </c>
      <c r="I42" s="7" t="s">
        <v>156</v>
      </c>
    </row>
    <row r="43" spans="1:9" ht="17" thickBot="1">
      <c r="A43" s="6" t="s">
        <v>343</v>
      </c>
      <c r="B43" s="7" t="s">
        <v>344</v>
      </c>
      <c r="C43" s="7" t="s">
        <v>34</v>
      </c>
      <c r="D43" s="7" t="s">
        <v>1</v>
      </c>
      <c r="E43" s="7" t="s">
        <v>10</v>
      </c>
      <c r="F43" s="6" t="s">
        <v>169</v>
      </c>
      <c r="G43" s="7"/>
      <c r="H43" s="7" t="s">
        <v>94</v>
      </c>
      <c r="I43" s="7" t="s">
        <v>156</v>
      </c>
    </row>
    <row r="44" spans="1:9" ht="17" thickBot="1">
      <c r="A44" s="6" t="s">
        <v>345</v>
      </c>
      <c r="B44" s="7" t="s">
        <v>346</v>
      </c>
      <c r="C44" s="7" t="s">
        <v>34</v>
      </c>
      <c r="D44" s="7" t="s">
        <v>1</v>
      </c>
      <c r="E44" s="7" t="s">
        <v>10</v>
      </c>
      <c r="F44" s="6" t="s">
        <v>170</v>
      </c>
      <c r="G44" s="7"/>
      <c r="H44" s="7" t="s">
        <v>94</v>
      </c>
      <c r="I44" s="7" t="s">
        <v>156</v>
      </c>
    </row>
    <row r="45" spans="1:9" ht="17" thickBot="1">
      <c r="A45" s="6" t="s">
        <v>347</v>
      </c>
      <c r="B45" s="7" t="s">
        <v>348</v>
      </c>
      <c r="C45" s="7" t="s">
        <v>34</v>
      </c>
      <c r="D45" s="7" t="s">
        <v>1</v>
      </c>
      <c r="E45" s="7" t="s">
        <v>10</v>
      </c>
      <c r="F45" s="6" t="s">
        <v>171</v>
      </c>
      <c r="G45" s="7"/>
      <c r="H45" s="7" t="s">
        <v>94</v>
      </c>
      <c r="I45" s="7" t="s">
        <v>156</v>
      </c>
    </row>
    <row r="46" spans="1:9" ht="17" thickBot="1">
      <c r="A46" s="6" t="s">
        <v>349</v>
      </c>
      <c r="B46" s="7" t="s">
        <v>350</v>
      </c>
      <c r="C46" s="7" t="s">
        <v>34</v>
      </c>
      <c r="D46" s="7" t="s">
        <v>1</v>
      </c>
      <c r="E46" s="7" t="s">
        <v>10</v>
      </c>
      <c r="F46" s="6" t="s">
        <v>172</v>
      </c>
      <c r="G46" s="7"/>
      <c r="H46" s="7" t="s">
        <v>94</v>
      </c>
      <c r="I46" s="7" t="s">
        <v>156</v>
      </c>
    </row>
    <row r="47" spans="1:9" ht="17" thickBot="1">
      <c r="A47" s="6" t="s">
        <v>351</v>
      </c>
      <c r="B47" s="7" t="s">
        <v>352</v>
      </c>
      <c r="C47" s="7" t="s">
        <v>34</v>
      </c>
      <c r="D47" s="7" t="s">
        <v>1</v>
      </c>
      <c r="E47" s="7" t="s">
        <v>10</v>
      </c>
      <c r="F47" s="6" t="s">
        <v>173</v>
      </c>
      <c r="G47" s="7"/>
      <c r="H47" s="7" t="s">
        <v>94</v>
      </c>
      <c r="I47" s="7" t="s">
        <v>156</v>
      </c>
    </row>
    <row r="48" spans="1:9" ht="17" thickBot="1">
      <c r="A48" s="6" t="s">
        <v>353</v>
      </c>
      <c r="B48" s="7" t="s">
        <v>354</v>
      </c>
      <c r="C48" s="7" t="s">
        <v>34</v>
      </c>
      <c r="D48" s="7" t="s">
        <v>1</v>
      </c>
      <c r="E48" s="7" t="s">
        <v>10</v>
      </c>
      <c r="F48" s="6" t="s">
        <v>174</v>
      </c>
      <c r="G48" s="7"/>
      <c r="H48" s="7" t="s">
        <v>94</v>
      </c>
      <c r="I48" s="7" t="s">
        <v>156</v>
      </c>
    </row>
    <row r="49" spans="1:9" ht="17" thickBot="1">
      <c r="A49" s="6" t="s">
        <v>355</v>
      </c>
      <c r="B49" s="7" t="s">
        <v>356</v>
      </c>
      <c r="C49" s="7" t="s">
        <v>34</v>
      </c>
      <c r="D49" s="7" t="s">
        <v>1</v>
      </c>
      <c r="E49" s="7" t="s">
        <v>10</v>
      </c>
      <c r="F49" s="6" t="s">
        <v>175</v>
      </c>
      <c r="G49" s="7"/>
      <c r="H49" s="7" t="s">
        <v>94</v>
      </c>
      <c r="I49" s="7" t="s">
        <v>156</v>
      </c>
    </row>
    <row r="50" spans="1:9" ht="17" thickBot="1">
      <c r="A50" s="6" t="s">
        <v>357</v>
      </c>
      <c r="B50" s="7" t="s">
        <v>358</v>
      </c>
      <c r="C50" s="7" t="s">
        <v>30</v>
      </c>
      <c r="D50" s="7" t="s">
        <v>4</v>
      </c>
      <c r="E50" s="7" t="s">
        <v>69</v>
      </c>
      <c r="F50" s="7"/>
      <c r="G50" s="7"/>
      <c r="H50" s="7" t="s">
        <v>94</v>
      </c>
      <c r="I50" s="7" t="s">
        <v>156</v>
      </c>
    </row>
    <row r="51" spans="1:9" ht="17" thickBot="1">
      <c r="A51" s="6" t="s">
        <v>359</v>
      </c>
      <c r="B51" s="7" t="s">
        <v>360</v>
      </c>
      <c r="C51" s="7" t="s">
        <v>34</v>
      </c>
      <c r="D51" s="7" t="s">
        <v>4</v>
      </c>
      <c r="E51" s="7" t="s">
        <v>69</v>
      </c>
      <c r="F51" s="7"/>
      <c r="G51" s="7"/>
      <c r="H51" s="7" t="s">
        <v>94</v>
      </c>
      <c r="I51" s="7" t="s">
        <v>156</v>
      </c>
    </row>
    <row r="52" spans="1:9" ht="17" thickBot="1">
      <c r="A52" s="6" t="s">
        <v>361</v>
      </c>
      <c r="B52" s="7" t="s">
        <v>362</v>
      </c>
      <c r="C52" s="7" t="s">
        <v>34</v>
      </c>
      <c r="D52" s="7" t="s">
        <v>4</v>
      </c>
      <c r="E52" s="7" t="s">
        <v>69</v>
      </c>
      <c r="F52" s="7"/>
      <c r="G52" s="7"/>
      <c r="H52" s="7" t="s">
        <v>94</v>
      </c>
      <c r="I52" s="7" t="s">
        <v>156</v>
      </c>
    </row>
    <row r="53" spans="1:9" ht="17" thickBot="1">
      <c r="A53" s="6" t="s">
        <v>363</v>
      </c>
      <c r="B53" s="7" t="s">
        <v>364</v>
      </c>
      <c r="C53" s="7" t="s">
        <v>34</v>
      </c>
      <c r="D53" s="7" t="s">
        <v>4</v>
      </c>
      <c r="E53" s="7" t="s">
        <v>69</v>
      </c>
      <c r="F53" s="7"/>
      <c r="G53" s="7"/>
      <c r="H53" s="7" t="s">
        <v>94</v>
      </c>
      <c r="I53" s="7" t="s">
        <v>156</v>
      </c>
    </row>
    <row r="54" spans="1:9" ht="17" thickBot="1">
      <c r="A54" s="6" t="s">
        <v>365</v>
      </c>
      <c r="B54" s="7" t="s">
        <v>366</v>
      </c>
      <c r="C54" s="7" t="s">
        <v>34</v>
      </c>
      <c r="D54" s="7" t="s">
        <v>4</v>
      </c>
      <c r="E54" s="7" t="s">
        <v>69</v>
      </c>
      <c r="F54" s="7"/>
      <c r="G54" s="7"/>
      <c r="H54" s="7" t="s">
        <v>94</v>
      </c>
      <c r="I54" s="7" t="s">
        <v>156</v>
      </c>
    </row>
    <row r="55" spans="1:9" ht="17" thickBot="1">
      <c r="A55" s="6" t="s">
        <v>367</v>
      </c>
      <c r="B55" s="7" t="s">
        <v>368</v>
      </c>
      <c r="C55" s="7" t="s">
        <v>34</v>
      </c>
      <c r="D55" s="7" t="s">
        <v>1</v>
      </c>
      <c r="E55" s="7" t="s">
        <v>69</v>
      </c>
      <c r="F55" s="7"/>
      <c r="G55" s="7"/>
      <c r="H55" s="7" t="s">
        <v>94</v>
      </c>
      <c r="I55" s="7" t="s">
        <v>156</v>
      </c>
    </row>
    <row r="56" spans="1:9" ht="17" thickBot="1">
      <c r="A56" s="6" t="s">
        <v>369</v>
      </c>
      <c r="B56" s="7" t="s">
        <v>143</v>
      </c>
      <c r="C56" s="7" t="s">
        <v>34</v>
      </c>
      <c r="D56" s="7" t="s">
        <v>1</v>
      </c>
      <c r="E56" s="7" t="s">
        <v>69</v>
      </c>
      <c r="F56" s="7"/>
      <c r="G56" s="7"/>
      <c r="H56" s="7" t="s">
        <v>94</v>
      </c>
      <c r="I56" s="7" t="s">
        <v>156</v>
      </c>
    </row>
    <row r="57" spans="1:9" ht="17" thickBot="1">
      <c r="A57" s="6" t="s">
        <v>370</v>
      </c>
      <c r="B57" s="7" t="s">
        <v>371</v>
      </c>
      <c r="C57" s="7" t="s">
        <v>34</v>
      </c>
      <c r="D57" s="7" t="s">
        <v>277</v>
      </c>
      <c r="E57" s="7" t="s">
        <v>69</v>
      </c>
      <c r="F57" s="7"/>
      <c r="G57" s="7"/>
      <c r="H57" s="7" t="s">
        <v>94</v>
      </c>
      <c r="I57" s="7" t="s">
        <v>156</v>
      </c>
    </row>
    <row r="58" spans="1:9" ht="17" thickBot="1">
      <c r="A58" s="6" t="s">
        <v>372</v>
      </c>
      <c r="B58" s="7" t="s">
        <v>373</v>
      </c>
      <c r="C58" s="7" t="s">
        <v>30</v>
      </c>
      <c r="D58" s="7" t="s">
        <v>277</v>
      </c>
      <c r="E58" s="7" t="s">
        <v>69</v>
      </c>
      <c r="F58" s="7"/>
      <c r="G58" s="7"/>
      <c r="H58" s="7" t="s">
        <v>94</v>
      </c>
      <c r="I58" s="7" t="s">
        <v>156</v>
      </c>
    </row>
    <row r="59" spans="1:9" ht="17" thickBot="1">
      <c r="A59" s="6" t="s">
        <v>374</v>
      </c>
      <c r="B59" s="7" t="s">
        <v>375</v>
      </c>
      <c r="C59" s="7" t="s">
        <v>30</v>
      </c>
      <c r="D59" s="7" t="s">
        <v>277</v>
      </c>
      <c r="E59" s="7" t="s">
        <v>69</v>
      </c>
      <c r="F59" s="7"/>
      <c r="G59" s="7"/>
      <c r="H59" s="7" t="s">
        <v>94</v>
      </c>
      <c r="I59" s="7" t="s">
        <v>156</v>
      </c>
    </row>
    <row r="60" spans="1:9" ht="17" thickBot="1">
      <c r="A60" s="6" t="s">
        <v>376</v>
      </c>
      <c r="B60" s="7" t="s">
        <v>377</v>
      </c>
      <c r="C60" s="7" t="s">
        <v>34</v>
      </c>
      <c r="D60" s="7" t="s">
        <v>277</v>
      </c>
      <c r="E60" s="7" t="s">
        <v>69</v>
      </c>
      <c r="F60" s="7"/>
      <c r="G60" s="7"/>
      <c r="H60" s="7" t="s">
        <v>94</v>
      </c>
      <c r="I60" s="7" t="s">
        <v>156</v>
      </c>
    </row>
  </sheetData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workbookViewId="0" topLeftCell="A1">
      <selection activeCell="A4" sqref="A4:A8"/>
    </sheetView>
  </sheetViews>
  <sheetFormatPr defaultColWidth="11.00390625" defaultRowHeight="15.75"/>
  <sheetData>
    <row r="1" spans="1:19" ht="15.75">
      <c r="A1" s="17" t="s">
        <v>378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ht="15.75">
      <c r="A2" s="18" t="s">
        <v>2</v>
      </c>
      <c r="B2" s="18" t="s">
        <v>10</v>
      </c>
      <c r="C2" s="18"/>
      <c r="D2" s="18"/>
      <c r="E2" s="18"/>
      <c r="F2" s="18"/>
      <c r="G2" s="18"/>
      <c r="H2" s="19" t="s">
        <v>13</v>
      </c>
      <c r="I2" s="19"/>
      <c r="J2" s="19"/>
      <c r="K2" s="19"/>
      <c r="L2" s="19"/>
      <c r="M2" s="19"/>
      <c r="N2" s="18" t="s">
        <v>11</v>
      </c>
      <c r="O2" s="18"/>
      <c r="P2" s="18"/>
      <c r="Q2" s="18"/>
      <c r="R2" s="18"/>
      <c r="S2" s="18"/>
    </row>
    <row r="3" spans="1:19" ht="15.75">
      <c r="A3" s="18"/>
      <c r="B3" s="3" t="s">
        <v>3</v>
      </c>
      <c r="C3" s="3" t="s">
        <v>12</v>
      </c>
      <c r="D3" s="3" t="s">
        <v>14</v>
      </c>
      <c r="E3" s="3" t="s">
        <v>15</v>
      </c>
      <c r="F3" s="3" t="s">
        <v>0</v>
      </c>
      <c r="G3" s="3" t="s">
        <v>16</v>
      </c>
      <c r="H3" s="3" t="s">
        <v>3</v>
      </c>
      <c r="I3" s="3" t="s">
        <v>12</v>
      </c>
      <c r="J3" s="3" t="s">
        <v>14</v>
      </c>
      <c r="K3" s="3" t="s">
        <v>15</v>
      </c>
      <c r="L3" s="3" t="s">
        <v>0</v>
      </c>
      <c r="M3" s="3" t="s">
        <v>16</v>
      </c>
      <c r="N3" s="3" t="s">
        <v>3</v>
      </c>
      <c r="O3" s="3" t="s">
        <v>12</v>
      </c>
      <c r="P3" s="3" t="s">
        <v>14</v>
      </c>
      <c r="Q3" s="3" t="s">
        <v>15</v>
      </c>
      <c r="R3" s="3" t="s">
        <v>0</v>
      </c>
      <c r="S3" s="3" t="s">
        <v>16</v>
      </c>
    </row>
    <row r="4" spans="1:19" ht="15.75">
      <c r="A4" s="14" t="s">
        <v>4</v>
      </c>
      <c r="B4" s="1">
        <v>0</v>
      </c>
      <c r="C4" s="5">
        <v>0</v>
      </c>
      <c r="D4" s="5">
        <f>SUM(F4-B4)</f>
        <v>0</v>
      </c>
      <c r="E4" s="5">
        <v>0</v>
      </c>
      <c r="F4" s="1">
        <v>0</v>
      </c>
      <c r="G4" s="2">
        <f>SUM(F4*100)/F$8</f>
        <v>0</v>
      </c>
      <c r="H4" s="1">
        <v>1</v>
      </c>
      <c r="I4" s="5">
        <f>SUM(H4*100)/L4</f>
        <v>25</v>
      </c>
      <c r="J4" s="5">
        <f>SUM(L4-H4)</f>
        <v>3</v>
      </c>
      <c r="K4" s="5">
        <f>SUM(J4*100)/L4</f>
        <v>75</v>
      </c>
      <c r="L4" s="1">
        <v>4</v>
      </c>
      <c r="M4" s="2">
        <f>SUM(L4*100)/L$8</f>
        <v>36.36363636363637</v>
      </c>
      <c r="N4" s="5">
        <f aca="true" t="shared" si="0" ref="N4:N8">SUM(B4+H4)</f>
        <v>1</v>
      </c>
      <c r="O4" s="2">
        <f>SUM(N4*100)/R4</f>
        <v>25</v>
      </c>
      <c r="P4" s="5">
        <f aca="true" t="shared" si="1" ref="P4:P8">SUM(D4+J4)</f>
        <v>3</v>
      </c>
      <c r="Q4" s="2">
        <f>SUM(P4*100)/R4</f>
        <v>75</v>
      </c>
      <c r="R4" s="5">
        <f>SUM(N4+P4)</f>
        <v>4</v>
      </c>
      <c r="S4" s="2">
        <f>SUM(R4*100)/R$8</f>
        <v>13.793103448275861</v>
      </c>
    </row>
    <row r="5" spans="1:19" ht="15.75">
      <c r="A5" s="14" t="s">
        <v>1</v>
      </c>
      <c r="B5" s="1">
        <v>2</v>
      </c>
      <c r="C5" s="5">
        <f aca="true" t="shared" si="2" ref="C5:C8">SUM(B5*100)/F5</f>
        <v>11.11111111111111</v>
      </c>
      <c r="D5" s="5">
        <f aca="true" t="shared" si="3" ref="D5:D8">SUM(F5-B5)</f>
        <v>16</v>
      </c>
      <c r="E5" s="5">
        <f aca="true" t="shared" si="4" ref="E5:E8">SUM(D5*100)/F5</f>
        <v>88.88888888888889</v>
      </c>
      <c r="F5" s="1">
        <v>18</v>
      </c>
      <c r="G5" s="2">
        <f>SUM(F5*100)/F$8</f>
        <v>100</v>
      </c>
      <c r="H5" s="1">
        <v>0</v>
      </c>
      <c r="I5" s="5">
        <v>0</v>
      </c>
      <c r="J5" s="5">
        <f aca="true" t="shared" si="5" ref="J5:J8">SUM(L5-H5)</f>
        <v>0</v>
      </c>
      <c r="K5" s="5">
        <v>0</v>
      </c>
      <c r="L5" s="1">
        <v>0</v>
      </c>
      <c r="M5" s="2">
        <f>SUM(L5*100)/L$8</f>
        <v>0</v>
      </c>
      <c r="N5" s="5">
        <f t="shared" si="0"/>
        <v>2</v>
      </c>
      <c r="O5" s="2">
        <f aca="true" t="shared" si="6" ref="O5:O8">SUM(N5*100)/R5</f>
        <v>11.11111111111111</v>
      </c>
      <c r="P5" s="5">
        <f t="shared" si="1"/>
        <v>16</v>
      </c>
      <c r="Q5" s="2">
        <f aca="true" t="shared" si="7" ref="Q5:Q8">SUM(P5*100)/R5</f>
        <v>88.88888888888889</v>
      </c>
      <c r="R5" s="5">
        <f aca="true" t="shared" si="8" ref="R5:R8">SUM(N5+P5)</f>
        <v>18</v>
      </c>
      <c r="S5" s="2">
        <f>SUM(R5*100)/R$8</f>
        <v>62.06896551724138</v>
      </c>
    </row>
    <row r="6" spans="1:19" ht="15.75">
      <c r="A6" s="14" t="s">
        <v>7</v>
      </c>
      <c r="B6" s="1">
        <v>0</v>
      </c>
      <c r="C6" s="5">
        <v>0</v>
      </c>
      <c r="D6" s="5">
        <f t="shared" si="3"/>
        <v>0</v>
      </c>
      <c r="E6" s="5">
        <v>0</v>
      </c>
      <c r="F6" s="1">
        <v>0</v>
      </c>
      <c r="G6" s="2">
        <f>SUM(F6*100)/F$8</f>
        <v>0</v>
      </c>
      <c r="H6" s="1">
        <v>2</v>
      </c>
      <c r="I6" s="5">
        <f aca="true" t="shared" si="9" ref="I6:I8">SUM(H6*100)/L6</f>
        <v>28.571428571428573</v>
      </c>
      <c r="J6" s="5">
        <f t="shared" si="5"/>
        <v>5</v>
      </c>
      <c r="K6" s="5">
        <f aca="true" t="shared" si="10" ref="K6:K8">SUM(J6*100)/L6</f>
        <v>71.42857142857143</v>
      </c>
      <c r="L6" s="1">
        <v>7</v>
      </c>
      <c r="M6" s="2">
        <f>SUM(L6*100)/L$8</f>
        <v>63.63636363636363</v>
      </c>
      <c r="N6" s="5">
        <f t="shared" si="0"/>
        <v>2</v>
      </c>
      <c r="O6" s="5">
        <f t="shared" si="6"/>
        <v>28.571428571428573</v>
      </c>
      <c r="P6" s="5">
        <f t="shared" si="1"/>
        <v>5</v>
      </c>
      <c r="Q6" s="5">
        <f t="shared" si="7"/>
        <v>71.42857142857143</v>
      </c>
      <c r="R6" s="5">
        <f t="shared" si="8"/>
        <v>7</v>
      </c>
      <c r="S6" s="2">
        <f>SUM(R6*100)/R$8</f>
        <v>24.137931034482758</v>
      </c>
    </row>
    <row r="7" spans="1:19" ht="15.75">
      <c r="A7" s="14" t="s">
        <v>6</v>
      </c>
      <c r="B7" s="1">
        <v>0</v>
      </c>
      <c r="C7" s="5">
        <v>0</v>
      </c>
      <c r="D7" s="5">
        <f t="shared" si="3"/>
        <v>0</v>
      </c>
      <c r="E7" s="5">
        <v>0</v>
      </c>
      <c r="F7" s="1">
        <v>0</v>
      </c>
      <c r="G7" s="2">
        <f>SUM(F7*100)/F$8</f>
        <v>0</v>
      </c>
      <c r="H7" s="1">
        <v>0</v>
      </c>
      <c r="I7" s="5">
        <v>0</v>
      </c>
      <c r="J7" s="5">
        <f t="shared" si="5"/>
        <v>0</v>
      </c>
      <c r="K7" s="5">
        <v>0</v>
      </c>
      <c r="L7" s="1">
        <v>0</v>
      </c>
      <c r="M7" s="2">
        <f>SUM(L7*100)/L$8</f>
        <v>0</v>
      </c>
      <c r="N7" s="5">
        <f t="shared" si="0"/>
        <v>0</v>
      </c>
      <c r="O7" s="5">
        <v>0</v>
      </c>
      <c r="P7" s="5">
        <f t="shared" si="1"/>
        <v>0</v>
      </c>
      <c r="Q7" s="5">
        <v>0</v>
      </c>
      <c r="R7" s="5">
        <f t="shared" si="8"/>
        <v>0</v>
      </c>
      <c r="S7" s="2">
        <f>SUM(R7*100)/R$8</f>
        <v>0</v>
      </c>
    </row>
    <row r="8" spans="1:19" ht="15.75">
      <c r="A8" s="14" t="s">
        <v>0</v>
      </c>
      <c r="B8" s="1">
        <f>SUM(B4:B7)</f>
        <v>2</v>
      </c>
      <c r="C8" s="2">
        <f t="shared" si="2"/>
        <v>11.11111111111111</v>
      </c>
      <c r="D8" s="5">
        <f t="shared" si="3"/>
        <v>16</v>
      </c>
      <c r="E8" s="2">
        <f t="shared" si="4"/>
        <v>88.88888888888889</v>
      </c>
      <c r="F8" s="1">
        <f>SUM(F4:F7)</f>
        <v>18</v>
      </c>
      <c r="G8" s="2">
        <f>SUM(F8*100)/F$8</f>
        <v>100</v>
      </c>
      <c r="H8" s="1">
        <f>SUM(H4:H7)</f>
        <v>3</v>
      </c>
      <c r="I8" s="5">
        <f t="shared" si="9"/>
        <v>27.272727272727273</v>
      </c>
      <c r="J8" s="5">
        <f t="shared" si="5"/>
        <v>8</v>
      </c>
      <c r="K8" s="2">
        <f t="shared" si="10"/>
        <v>72.72727272727273</v>
      </c>
      <c r="L8" s="1">
        <f>SUM(L4:L7)</f>
        <v>11</v>
      </c>
      <c r="M8" s="2">
        <f>SUM(L8*100)/L$8</f>
        <v>100</v>
      </c>
      <c r="N8" s="5">
        <f t="shared" si="0"/>
        <v>5</v>
      </c>
      <c r="O8" s="2">
        <f t="shared" si="6"/>
        <v>17.24137931034483</v>
      </c>
      <c r="P8" s="5">
        <f t="shared" si="1"/>
        <v>24</v>
      </c>
      <c r="Q8" s="2">
        <f t="shared" si="7"/>
        <v>82.75862068965517</v>
      </c>
      <c r="R8" s="5">
        <f t="shared" si="8"/>
        <v>29</v>
      </c>
      <c r="S8" s="2">
        <f>SUM(R8*100)/R$8</f>
        <v>100</v>
      </c>
    </row>
  </sheetData>
  <mergeCells count="5">
    <mergeCell ref="A1:S1"/>
    <mergeCell ref="A2:A3"/>
    <mergeCell ref="B2:G2"/>
    <mergeCell ref="H2:M2"/>
    <mergeCell ref="N2:S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zoomScale="90" zoomScaleNormal="90" workbookViewId="0" topLeftCell="A12">
      <selection activeCell="A1" sqref="A1:I1"/>
    </sheetView>
  </sheetViews>
  <sheetFormatPr defaultColWidth="11.00390625" defaultRowHeight="15.75"/>
  <cols>
    <col min="1" max="4" width="22.375" style="8" customWidth="1"/>
    <col min="5" max="5" width="27.50390625" style="8" customWidth="1"/>
    <col min="6" max="6" width="22.375" style="8" customWidth="1"/>
    <col min="7" max="7" width="12.625" style="8" customWidth="1"/>
    <col min="8" max="9" width="22.375" style="8" customWidth="1"/>
  </cols>
  <sheetData>
    <row r="1" spans="1:9" ht="17" thickBot="1">
      <c r="A1" s="20" t="s">
        <v>763</v>
      </c>
      <c r="B1" s="21"/>
      <c r="C1" s="21"/>
      <c r="D1" s="21"/>
      <c r="E1" s="21"/>
      <c r="F1" s="21"/>
      <c r="G1" s="21"/>
      <c r="H1" s="21"/>
      <c r="I1" s="22"/>
    </row>
    <row r="2" spans="1:9" ht="17" thickBot="1">
      <c r="A2" s="9" t="s">
        <v>19</v>
      </c>
      <c r="B2" s="10" t="s">
        <v>20</v>
      </c>
      <c r="C2" s="10" t="s">
        <v>21</v>
      </c>
      <c r="D2" s="10" t="s">
        <v>2</v>
      </c>
      <c r="E2" s="10" t="s">
        <v>27</v>
      </c>
      <c r="F2" s="10" t="s">
        <v>22</v>
      </c>
      <c r="G2" s="10" t="s">
        <v>23</v>
      </c>
      <c r="H2" s="10" t="s">
        <v>24</v>
      </c>
      <c r="I2" s="10" t="s">
        <v>25</v>
      </c>
    </row>
    <row r="3" spans="1:9" ht="17" thickBot="1">
      <c r="A3" s="6" t="s">
        <v>228</v>
      </c>
      <c r="B3" s="7" t="s">
        <v>379</v>
      </c>
      <c r="C3" s="7" t="s">
        <v>34</v>
      </c>
      <c r="D3" s="7" t="s">
        <v>1</v>
      </c>
      <c r="E3" s="7" t="s">
        <v>10</v>
      </c>
      <c r="F3" s="6" t="s">
        <v>158</v>
      </c>
      <c r="G3" s="7"/>
      <c r="H3" s="7" t="s">
        <v>31</v>
      </c>
      <c r="I3" s="7" t="s">
        <v>155</v>
      </c>
    </row>
    <row r="4" spans="1:9" ht="17" thickBot="1">
      <c r="A4" s="6" t="s">
        <v>380</v>
      </c>
      <c r="B4" s="7" t="s">
        <v>381</v>
      </c>
      <c r="C4" s="7" t="s">
        <v>34</v>
      </c>
      <c r="D4" s="7" t="s">
        <v>1</v>
      </c>
      <c r="E4" s="7" t="s">
        <v>10</v>
      </c>
      <c r="F4" s="6" t="s">
        <v>159</v>
      </c>
      <c r="G4" s="7"/>
      <c r="H4" s="7" t="s">
        <v>31</v>
      </c>
      <c r="I4" s="7" t="s">
        <v>155</v>
      </c>
    </row>
    <row r="5" spans="1:9" ht="17" thickBot="1">
      <c r="A5" s="6" t="s">
        <v>382</v>
      </c>
      <c r="B5" s="7" t="s">
        <v>188</v>
      </c>
      <c r="C5" s="7" t="s">
        <v>34</v>
      </c>
      <c r="D5" s="7" t="s">
        <v>1</v>
      </c>
      <c r="E5" s="7" t="s">
        <v>10</v>
      </c>
      <c r="F5" s="6" t="s">
        <v>160</v>
      </c>
      <c r="G5" s="7"/>
      <c r="H5" s="7" t="s">
        <v>31</v>
      </c>
      <c r="I5" s="7" t="s">
        <v>155</v>
      </c>
    </row>
    <row r="6" spans="1:9" ht="17" thickBot="1">
      <c r="A6" s="6" t="s">
        <v>383</v>
      </c>
      <c r="B6" s="7" t="s">
        <v>384</v>
      </c>
      <c r="C6" s="7" t="s">
        <v>34</v>
      </c>
      <c r="D6" s="7" t="s">
        <v>1</v>
      </c>
      <c r="E6" s="7" t="s">
        <v>10</v>
      </c>
      <c r="F6" s="6" t="s">
        <v>161</v>
      </c>
      <c r="G6" s="7"/>
      <c r="H6" s="7" t="s">
        <v>31</v>
      </c>
      <c r="I6" s="7" t="s">
        <v>155</v>
      </c>
    </row>
    <row r="7" spans="1:9" ht="17" thickBot="1">
      <c r="A7" s="6" t="s">
        <v>385</v>
      </c>
      <c r="B7" s="7" t="s">
        <v>386</v>
      </c>
      <c r="C7" s="7" t="s">
        <v>34</v>
      </c>
      <c r="D7" s="7" t="s">
        <v>1</v>
      </c>
      <c r="E7" s="7" t="s">
        <v>10</v>
      </c>
      <c r="F7" s="6" t="s">
        <v>162</v>
      </c>
      <c r="G7" s="7"/>
      <c r="H7" s="7" t="s">
        <v>31</v>
      </c>
      <c r="I7" s="7" t="s">
        <v>155</v>
      </c>
    </row>
    <row r="8" spans="1:9" ht="17.25" customHeight="1" thickBot="1">
      <c r="A8" s="6" t="s">
        <v>387</v>
      </c>
      <c r="B8" s="7" t="s">
        <v>388</v>
      </c>
      <c r="C8" s="7" t="s">
        <v>34</v>
      </c>
      <c r="D8" s="7" t="s">
        <v>1</v>
      </c>
      <c r="E8" s="7" t="s">
        <v>10</v>
      </c>
      <c r="F8" s="6" t="s">
        <v>163</v>
      </c>
      <c r="G8" s="7"/>
      <c r="H8" s="7" t="s">
        <v>31</v>
      </c>
      <c r="I8" s="7" t="s">
        <v>155</v>
      </c>
    </row>
    <row r="9" spans="1:9" ht="17" thickBot="1">
      <c r="A9" s="6" t="s">
        <v>389</v>
      </c>
      <c r="B9" s="7" t="s">
        <v>336</v>
      </c>
      <c r="C9" s="7" t="s">
        <v>34</v>
      </c>
      <c r="D9" s="7" t="s">
        <v>1</v>
      </c>
      <c r="E9" s="7" t="s">
        <v>10</v>
      </c>
      <c r="F9" s="6" t="s">
        <v>164</v>
      </c>
      <c r="G9" s="7"/>
      <c r="H9" s="7" t="s">
        <v>31</v>
      </c>
      <c r="I9" s="7" t="s">
        <v>155</v>
      </c>
    </row>
    <row r="10" spans="1:9" ht="17" thickBot="1">
      <c r="A10" s="6" t="s">
        <v>390</v>
      </c>
      <c r="B10" s="7" t="s">
        <v>391</v>
      </c>
      <c r="C10" s="7" t="s">
        <v>30</v>
      </c>
      <c r="D10" s="7" t="s">
        <v>1</v>
      </c>
      <c r="E10" s="7" t="s">
        <v>10</v>
      </c>
      <c r="F10" s="6" t="s">
        <v>165</v>
      </c>
      <c r="G10" s="7"/>
      <c r="H10" s="7" t="s">
        <v>31</v>
      </c>
      <c r="I10" s="7" t="s">
        <v>155</v>
      </c>
    </row>
    <row r="11" spans="1:9" ht="17" thickBot="1">
      <c r="A11" s="6" t="s">
        <v>392</v>
      </c>
      <c r="B11" s="7" t="s">
        <v>393</v>
      </c>
      <c r="C11" s="7" t="s">
        <v>34</v>
      </c>
      <c r="D11" s="7" t="s">
        <v>1</v>
      </c>
      <c r="E11" s="7" t="s">
        <v>10</v>
      </c>
      <c r="F11" s="6" t="s">
        <v>166</v>
      </c>
      <c r="G11" s="7"/>
      <c r="H11" s="7" t="s">
        <v>31</v>
      </c>
      <c r="I11" s="7" t="s">
        <v>155</v>
      </c>
    </row>
    <row r="12" spans="1:9" ht="17" thickBot="1">
      <c r="A12" s="6" t="s">
        <v>394</v>
      </c>
      <c r="B12" s="7" t="s">
        <v>395</v>
      </c>
      <c r="C12" s="7" t="s">
        <v>34</v>
      </c>
      <c r="D12" s="7" t="s">
        <v>1</v>
      </c>
      <c r="E12" s="7" t="s">
        <v>10</v>
      </c>
      <c r="F12" s="6" t="s">
        <v>167</v>
      </c>
      <c r="G12" s="7"/>
      <c r="H12" s="7" t="s">
        <v>31</v>
      </c>
      <c r="I12" s="7" t="s">
        <v>155</v>
      </c>
    </row>
    <row r="13" spans="1:9" ht="17" thickBot="1">
      <c r="A13" s="6" t="s">
        <v>396</v>
      </c>
      <c r="B13" s="7" t="s">
        <v>104</v>
      </c>
      <c r="C13" s="7" t="s">
        <v>34</v>
      </c>
      <c r="D13" s="7" t="s">
        <v>1</v>
      </c>
      <c r="E13" s="7" t="s">
        <v>10</v>
      </c>
      <c r="F13" s="6" t="s">
        <v>168</v>
      </c>
      <c r="G13" s="7"/>
      <c r="H13" s="7" t="s">
        <v>31</v>
      </c>
      <c r="I13" s="7" t="s">
        <v>155</v>
      </c>
    </row>
    <row r="14" spans="1:9" ht="17" thickBot="1">
      <c r="A14" s="6" t="s">
        <v>397</v>
      </c>
      <c r="B14" s="7" t="s">
        <v>398</v>
      </c>
      <c r="C14" s="7" t="s">
        <v>34</v>
      </c>
      <c r="D14" s="7" t="s">
        <v>1</v>
      </c>
      <c r="E14" s="7" t="s">
        <v>10</v>
      </c>
      <c r="F14" s="6" t="s">
        <v>169</v>
      </c>
      <c r="G14" s="7"/>
      <c r="H14" s="7" t="s">
        <v>31</v>
      </c>
      <c r="I14" s="7" t="s">
        <v>155</v>
      </c>
    </row>
    <row r="15" spans="1:9" ht="17" thickBot="1">
      <c r="A15" s="6" t="s">
        <v>399</v>
      </c>
      <c r="B15" s="7" t="s">
        <v>400</v>
      </c>
      <c r="C15" s="7" t="s">
        <v>30</v>
      </c>
      <c r="D15" s="7" t="s">
        <v>1</v>
      </c>
      <c r="E15" s="7" t="s">
        <v>10</v>
      </c>
      <c r="F15" s="6" t="s">
        <v>170</v>
      </c>
      <c r="G15" s="7"/>
      <c r="H15" s="7" t="s">
        <v>31</v>
      </c>
      <c r="I15" s="7" t="s">
        <v>155</v>
      </c>
    </row>
    <row r="16" spans="1:9" ht="17" thickBot="1">
      <c r="A16" s="6" t="s">
        <v>401</v>
      </c>
      <c r="B16" s="7" t="s">
        <v>284</v>
      </c>
      <c r="C16" s="7" t="s">
        <v>34</v>
      </c>
      <c r="D16" s="7" t="s">
        <v>1</v>
      </c>
      <c r="E16" s="7" t="s">
        <v>10</v>
      </c>
      <c r="F16" s="6" t="s">
        <v>171</v>
      </c>
      <c r="G16" s="7"/>
      <c r="H16" s="7" t="s">
        <v>31</v>
      </c>
      <c r="I16" s="7" t="s">
        <v>155</v>
      </c>
    </row>
    <row r="17" spans="1:9" ht="17" thickBot="1">
      <c r="A17" s="6" t="s">
        <v>402</v>
      </c>
      <c r="B17" s="7" t="s">
        <v>403</v>
      </c>
      <c r="C17" s="7" t="s">
        <v>34</v>
      </c>
      <c r="D17" s="7" t="s">
        <v>1</v>
      </c>
      <c r="E17" s="7" t="s">
        <v>10</v>
      </c>
      <c r="F17" s="6" t="s">
        <v>172</v>
      </c>
      <c r="G17" s="7"/>
      <c r="H17" s="7" t="s">
        <v>31</v>
      </c>
      <c r="I17" s="7" t="s">
        <v>155</v>
      </c>
    </row>
    <row r="18" spans="1:9" ht="17" thickBot="1">
      <c r="A18" s="6" t="s">
        <v>404</v>
      </c>
      <c r="B18" s="7" t="s">
        <v>62</v>
      </c>
      <c r="C18" s="7" t="s">
        <v>34</v>
      </c>
      <c r="D18" s="7" t="s">
        <v>1</v>
      </c>
      <c r="E18" s="7" t="s">
        <v>10</v>
      </c>
      <c r="F18" s="6" t="s">
        <v>173</v>
      </c>
      <c r="G18" s="7"/>
      <c r="H18" s="7" t="s">
        <v>31</v>
      </c>
      <c r="I18" s="7" t="s">
        <v>155</v>
      </c>
    </row>
    <row r="19" spans="1:9" ht="17" thickBot="1">
      <c r="A19" s="6" t="s">
        <v>405</v>
      </c>
      <c r="B19" s="7" t="s">
        <v>190</v>
      </c>
      <c r="C19" s="7" t="s">
        <v>34</v>
      </c>
      <c r="D19" s="7" t="s">
        <v>1</v>
      </c>
      <c r="E19" s="7" t="s">
        <v>10</v>
      </c>
      <c r="F19" s="6" t="s">
        <v>174</v>
      </c>
      <c r="G19" s="7"/>
      <c r="H19" s="7" t="s">
        <v>31</v>
      </c>
      <c r="I19" s="7" t="s">
        <v>155</v>
      </c>
    </row>
    <row r="20" spans="1:9" ht="17" thickBot="1">
      <c r="A20" s="6" t="s">
        <v>406</v>
      </c>
      <c r="B20" s="7" t="s">
        <v>234</v>
      </c>
      <c r="C20" s="7" t="s">
        <v>34</v>
      </c>
      <c r="D20" s="7" t="s">
        <v>1</v>
      </c>
      <c r="E20" s="7" t="s">
        <v>10</v>
      </c>
      <c r="F20" s="6" t="s">
        <v>175</v>
      </c>
      <c r="G20" s="7"/>
      <c r="H20" s="7" t="s">
        <v>31</v>
      </c>
      <c r="I20" s="7" t="s">
        <v>155</v>
      </c>
    </row>
    <row r="21" spans="1:9" ht="17" thickBot="1">
      <c r="A21" s="6" t="s">
        <v>407</v>
      </c>
      <c r="B21" s="7" t="s">
        <v>408</v>
      </c>
      <c r="C21" s="7" t="s">
        <v>30</v>
      </c>
      <c r="D21" s="7" t="s">
        <v>4</v>
      </c>
      <c r="E21" s="7" t="s">
        <v>69</v>
      </c>
      <c r="F21" s="7"/>
      <c r="G21" s="7"/>
      <c r="H21" s="7" t="s">
        <v>31</v>
      </c>
      <c r="I21" s="7" t="s">
        <v>155</v>
      </c>
    </row>
    <row r="22" spans="1:9" ht="17" thickBot="1">
      <c r="A22" s="6" t="s">
        <v>409</v>
      </c>
      <c r="B22" s="7" t="s">
        <v>410</v>
      </c>
      <c r="C22" s="7" t="s">
        <v>34</v>
      </c>
      <c r="D22" s="7" t="s">
        <v>4</v>
      </c>
      <c r="E22" s="7" t="s">
        <v>69</v>
      </c>
      <c r="F22" s="7"/>
      <c r="G22" s="7"/>
      <c r="H22" s="7" t="s">
        <v>31</v>
      </c>
      <c r="I22" s="7" t="s">
        <v>155</v>
      </c>
    </row>
    <row r="23" spans="1:9" ht="17" thickBot="1">
      <c r="A23" s="6" t="s">
        <v>411</v>
      </c>
      <c r="B23" s="7" t="s">
        <v>412</v>
      </c>
      <c r="C23" s="7" t="s">
        <v>34</v>
      </c>
      <c r="D23" s="7" t="s">
        <v>4</v>
      </c>
      <c r="E23" s="7" t="s">
        <v>69</v>
      </c>
      <c r="F23" s="7"/>
      <c r="G23" s="7"/>
      <c r="H23" s="7" t="s">
        <v>31</v>
      </c>
      <c r="I23" s="7" t="s">
        <v>155</v>
      </c>
    </row>
    <row r="24" spans="1:9" ht="17" thickBot="1">
      <c r="A24" s="6" t="s">
        <v>413</v>
      </c>
      <c r="B24" s="7" t="s">
        <v>414</v>
      </c>
      <c r="C24" s="7" t="s">
        <v>34</v>
      </c>
      <c r="D24" s="7" t="s">
        <v>4</v>
      </c>
      <c r="E24" s="7" t="s">
        <v>69</v>
      </c>
      <c r="F24" s="7"/>
      <c r="G24" s="7"/>
      <c r="H24" s="7" t="s">
        <v>31</v>
      </c>
      <c r="I24" s="7" t="s">
        <v>155</v>
      </c>
    </row>
    <row r="25" spans="1:9" ht="17" thickBot="1">
      <c r="A25" s="6" t="s">
        <v>76</v>
      </c>
      <c r="B25" s="7" t="s">
        <v>77</v>
      </c>
      <c r="C25" s="7" t="s">
        <v>34</v>
      </c>
      <c r="D25" s="7" t="s">
        <v>7</v>
      </c>
      <c r="E25" s="7" t="s">
        <v>69</v>
      </c>
      <c r="F25" s="7"/>
      <c r="G25" s="7"/>
      <c r="H25" s="7" t="s">
        <v>31</v>
      </c>
      <c r="I25" s="7" t="s">
        <v>155</v>
      </c>
    </row>
    <row r="26" spans="1:9" ht="17" thickBot="1">
      <c r="A26" s="6" t="s">
        <v>267</v>
      </c>
      <c r="B26" s="7" t="s">
        <v>268</v>
      </c>
      <c r="C26" s="7" t="s">
        <v>34</v>
      </c>
      <c r="D26" s="7" t="s">
        <v>7</v>
      </c>
      <c r="E26" s="7" t="s">
        <v>69</v>
      </c>
      <c r="F26" s="7"/>
      <c r="G26" s="7"/>
      <c r="H26" s="7" t="s">
        <v>31</v>
      </c>
      <c r="I26" s="7" t="s">
        <v>155</v>
      </c>
    </row>
    <row r="27" spans="1:9" ht="17" thickBot="1">
      <c r="A27" s="6" t="s">
        <v>415</v>
      </c>
      <c r="B27" s="7" t="s">
        <v>416</v>
      </c>
      <c r="C27" s="7" t="s">
        <v>30</v>
      </c>
      <c r="D27" s="7" t="s">
        <v>7</v>
      </c>
      <c r="E27" s="7" t="s">
        <v>69</v>
      </c>
      <c r="F27" s="7"/>
      <c r="G27" s="7"/>
      <c r="H27" s="7" t="s">
        <v>31</v>
      </c>
      <c r="I27" s="7" t="s">
        <v>155</v>
      </c>
    </row>
    <row r="28" spans="1:9" ht="17" thickBot="1">
      <c r="A28" s="6" t="s">
        <v>239</v>
      </c>
      <c r="B28" s="7" t="s">
        <v>54</v>
      </c>
      <c r="C28" s="7" t="s">
        <v>30</v>
      </c>
      <c r="D28" s="7" t="s">
        <v>7</v>
      </c>
      <c r="E28" s="7" t="s">
        <v>69</v>
      </c>
      <c r="F28" s="7"/>
      <c r="G28" s="7"/>
      <c r="H28" s="7" t="s">
        <v>31</v>
      </c>
      <c r="I28" s="7" t="s">
        <v>155</v>
      </c>
    </row>
    <row r="29" spans="1:9" ht="17" thickBot="1">
      <c r="A29" s="6" t="s">
        <v>417</v>
      </c>
      <c r="B29" s="7" t="s">
        <v>418</v>
      </c>
      <c r="C29" s="7" t="s">
        <v>34</v>
      </c>
      <c r="D29" s="7" t="s">
        <v>7</v>
      </c>
      <c r="E29" s="7" t="s">
        <v>69</v>
      </c>
      <c r="F29" s="7"/>
      <c r="G29" s="7"/>
      <c r="H29" s="7" t="s">
        <v>31</v>
      </c>
      <c r="I29" s="7" t="s">
        <v>155</v>
      </c>
    </row>
    <row r="30" spans="1:9" ht="17" thickBot="1">
      <c r="A30" s="6" t="s">
        <v>419</v>
      </c>
      <c r="B30" s="7" t="s">
        <v>420</v>
      </c>
      <c r="C30" s="7" t="s">
        <v>34</v>
      </c>
      <c r="D30" s="7" t="s">
        <v>7</v>
      </c>
      <c r="E30" s="7" t="s">
        <v>69</v>
      </c>
      <c r="F30" s="7"/>
      <c r="G30" s="7"/>
      <c r="H30" s="7" t="s">
        <v>31</v>
      </c>
      <c r="I30" s="7" t="s">
        <v>155</v>
      </c>
    </row>
    <row r="31" spans="1:9" ht="17" thickBot="1">
      <c r="A31" s="6" t="s">
        <v>421</v>
      </c>
      <c r="B31" s="7" t="s">
        <v>422</v>
      </c>
      <c r="C31" s="7" t="s">
        <v>34</v>
      </c>
      <c r="D31" s="7" t="s">
        <v>7</v>
      </c>
      <c r="E31" s="7" t="s">
        <v>69</v>
      </c>
      <c r="F31" s="7"/>
      <c r="G31" s="7"/>
      <c r="H31" s="7" t="s">
        <v>31</v>
      </c>
      <c r="I31" s="7" t="s">
        <v>155</v>
      </c>
    </row>
    <row r="32" spans="1:9" ht="17" thickBot="1">
      <c r="A32" s="6" t="s">
        <v>423</v>
      </c>
      <c r="B32" s="7" t="s">
        <v>424</v>
      </c>
      <c r="C32" s="7" t="s">
        <v>34</v>
      </c>
      <c r="D32" s="7" t="s">
        <v>1</v>
      </c>
      <c r="E32" s="7" t="s">
        <v>10</v>
      </c>
      <c r="F32" s="6" t="s">
        <v>158</v>
      </c>
      <c r="G32" s="7"/>
      <c r="H32" s="7" t="s">
        <v>94</v>
      </c>
      <c r="I32" s="7" t="s">
        <v>155</v>
      </c>
    </row>
    <row r="33" spans="1:9" ht="17" thickBot="1">
      <c r="A33" s="6" t="s">
        <v>425</v>
      </c>
      <c r="B33" s="7" t="s">
        <v>426</v>
      </c>
      <c r="C33" s="7" t="s">
        <v>30</v>
      </c>
      <c r="D33" s="7" t="s">
        <v>1</v>
      </c>
      <c r="E33" s="7" t="s">
        <v>10</v>
      </c>
      <c r="F33" s="6" t="s">
        <v>159</v>
      </c>
      <c r="G33" s="7"/>
      <c r="H33" s="7" t="s">
        <v>94</v>
      </c>
      <c r="I33" s="7" t="s">
        <v>155</v>
      </c>
    </row>
    <row r="34" spans="1:9" ht="17" thickBot="1">
      <c r="A34" s="6" t="s">
        <v>427</v>
      </c>
      <c r="B34" s="7" t="s">
        <v>428</v>
      </c>
      <c r="C34" s="7" t="s">
        <v>34</v>
      </c>
      <c r="D34" s="7" t="s">
        <v>1</v>
      </c>
      <c r="E34" s="7" t="s">
        <v>10</v>
      </c>
      <c r="F34" s="6" t="s">
        <v>160</v>
      </c>
      <c r="G34" s="7"/>
      <c r="H34" s="7" t="s">
        <v>94</v>
      </c>
      <c r="I34" s="7" t="s">
        <v>155</v>
      </c>
    </row>
    <row r="35" spans="1:9" ht="17" thickBot="1">
      <c r="A35" s="6" t="s">
        <v>429</v>
      </c>
      <c r="B35" s="7" t="s">
        <v>430</v>
      </c>
      <c r="C35" s="7" t="s">
        <v>34</v>
      </c>
      <c r="D35" s="7" t="s">
        <v>1</v>
      </c>
      <c r="E35" s="7" t="s">
        <v>10</v>
      </c>
      <c r="F35" s="6" t="s">
        <v>161</v>
      </c>
      <c r="G35" s="7"/>
      <c r="H35" s="7" t="s">
        <v>94</v>
      </c>
      <c r="I35" s="7" t="s">
        <v>155</v>
      </c>
    </row>
    <row r="36" spans="1:9" ht="17" thickBot="1">
      <c r="A36" s="6" t="s">
        <v>431</v>
      </c>
      <c r="B36" s="7" t="s">
        <v>432</v>
      </c>
      <c r="C36" s="7" t="s">
        <v>34</v>
      </c>
      <c r="D36" s="7" t="s">
        <v>1</v>
      </c>
      <c r="E36" s="7" t="s">
        <v>10</v>
      </c>
      <c r="F36" s="6" t="s">
        <v>162</v>
      </c>
      <c r="G36" s="7"/>
      <c r="H36" s="7" t="s">
        <v>94</v>
      </c>
      <c r="I36" s="7" t="s">
        <v>155</v>
      </c>
    </row>
    <row r="37" spans="1:9" ht="17" thickBot="1">
      <c r="A37" s="6" t="s">
        <v>433</v>
      </c>
      <c r="B37" s="7" t="s">
        <v>104</v>
      </c>
      <c r="C37" s="7" t="s">
        <v>34</v>
      </c>
      <c r="D37" s="7" t="s">
        <v>1</v>
      </c>
      <c r="E37" s="7" t="s">
        <v>10</v>
      </c>
      <c r="F37" s="6" t="s">
        <v>163</v>
      </c>
      <c r="G37" s="7"/>
      <c r="H37" s="7" t="s">
        <v>94</v>
      </c>
      <c r="I37" s="7" t="s">
        <v>155</v>
      </c>
    </row>
    <row r="38" spans="1:9" ht="17" thickBot="1">
      <c r="A38" s="6" t="s">
        <v>434</v>
      </c>
      <c r="B38" s="7" t="s">
        <v>435</v>
      </c>
      <c r="C38" s="7" t="s">
        <v>34</v>
      </c>
      <c r="D38" s="7" t="s">
        <v>1</v>
      </c>
      <c r="E38" s="7" t="s">
        <v>10</v>
      </c>
      <c r="F38" s="6" t="s">
        <v>164</v>
      </c>
      <c r="G38" s="7"/>
      <c r="H38" s="7" t="s">
        <v>94</v>
      </c>
      <c r="I38" s="7" t="s">
        <v>155</v>
      </c>
    </row>
    <row r="39" spans="1:9" ht="17" thickBot="1">
      <c r="A39" s="6" t="s">
        <v>436</v>
      </c>
      <c r="B39" s="7" t="s">
        <v>437</v>
      </c>
      <c r="C39" s="7" t="s">
        <v>34</v>
      </c>
      <c r="D39" s="7" t="s">
        <v>1</v>
      </c>
      <c r="E39" s="7" t="s">
        <v>10</v>
      </c>
      <c r="F39" s="6" t="s">
        <v>165</v>
      </c>
      <c r="G39" s="7"/>
      <c r="H39" s="7" t="s">
        <v>94</v>
      </c>
      <c r="I39" s="7" t="s">
        <v>155</v>
      </c>
    </row>
    <row r="40" spans="1:9" ht="17" thickBot="1">
      <c r="A40" s="6" t="s">
        <v>438</v>
      </c>
      <c r="B40" s="7" t="s">
        <v>260</v>
      </c>
      <c r="C40" s="7" t="s">
        <v>34</v>
      </c>
      <c r="D40" s="7" t="s">
        <v>1</v>
      </c>
      <c r="E40" s="7" t="s">
        <v>10</v>
      </c>
      <c r="F40" s="6" t="s">
        <v>166</v>
      </c>
      <c r="G40" s="7"/>
      <c r="H40" s="7" t="s">
        <v>94</v>
      </c>
      <c r="I40" s="7" t="s">
        <v>155</v>
      </c>
    </row>
    <row r="41" spans="1:9" ht="17" thickBot="1">
      <c r="A41" s="6" t="s">
        <v>439</v>
      </c>
      <c r="B41" s="7" t="s">
        <v>440</v>
      </c>
      <c r="C41" s="7" t="s">
        <v>30</v>
      </c>
      <c r="D41" s="7" t="s">
        <v>1</v>
      </c>
      <c r="E41" s="7" t="s">
        <v>10</v>
      </c>
      <c r="F41" s="6" t="s">
        <v>167</v>
      </c>
      <c r="G41" s="7"/>
      <c r="H41" s="7" t="s">
        <v>94</v>
      </c>
      <c r="I41" s="7" t="s">
        <v>155</v>
      </c>
    </row>
    <row r="42" spans="1:9" ht="17" thickBot="1">
      <c r="A42" s="6" t="s">
        <v>441</v>
      </c>
      <c r="B42" s="7" t="s">
        <v>442</v>
      </c>
      <c r="C42" s="7" t="s">
        <v>30</v>
      </c>
      <c r="D42" s="7" t="s">
        <v>1</v>
      </c>
      <c r="E42" s="7" t="s">
        <v>10</v>
      </c>
      <c r="F42" s="6" t="s">
        <v>168</v>
      </c>
      <c r="G42" s="7"/>
      <c r="H42" s="7" t="s">
        <v>94</v>
      </c>
      <c r="I42" s="7" t="s">
        <v>155</v>
      </c>
    </row>
    <row r="43" spans="1:9" ht="17" thickBot="1">
      <c r="A43" s="6" t="s">
        <v>443</v>
      </c>
      <c r="B43" s="7" t="s">
        <v>444</v>
      </c>
      <c r="C43" s="7" t="s">
        <v>34</v>
      </c>
      <c r="D43" s="7" t="s">
        <v>1</v>
      </c>
      <c r="E43" s="7" t="s">
        <v>10</v>
      </c>
      <c r="F43" s="6" t="s">
        <v>169</v>
      </c>
      <c r="G43" s="7"/>
      <c r="H43" s="7" t="s">
        <v>94</v>
      </c>
      <c r="I43" s="7" t="s">
        <v>155</v>
      </c>
    </row>
    <row r="44" spans="1:9" ht="17" thickBot="1">
      <c r="A44" s="6" t="s">
        <v>445</v>
      </c>
      <c r="B44" s="7" t="s">
        <v>446</v>
      </c>
      <c r="C44" s="7" t="s">
        <v>34</v>
      </c>
      <c r="D44" s="7" t="s">
        <v>1</v>
      </c>
      <c r="E44" s="7" t="s">
        <v>10</v>
      </c>
      <c r="F44" s="6" t="s">
        <v>170</v>
      </c>
      <c r="G44" s="7"/>
      <c r="H44" s="7" t="s">
        <v>94</v>
      </c>
      <c r="I44" s="7" t="s">
        <v>155</v>
      </c>
    </row>
    <row r="45" spans="1:9" ht="17" thickBot="1">
      <c r="A45" s="6" t="s">
        <v>447</v>
      </c>
      <c r="B45" s="7" t="s">
        <v>448</v>
      </c>
      <c r="C45" s="7" t="s">
        <v>34</v>
      </c>
      <c r="D45" s="7" t="s">
        <v>1</v>
      </c>
      <c r="E45" s="7" t="s">
        <v>10</v>
      </c>
      <c r="F45" s="6" t="s">
        <v>171</v>
      </c>
      <c r="G45" s="7"/>
      <c r="H45" s="7" t="s">
        <v>94</v>
      </c>
      <c r="I45" s="7" t="s">
        <v>155</v>
      </c>
    </row>
    <row r="46" spans="1:9" ht="17" thickBot="1">
      <c r="A46" s="6" t="s">
        <v>449</v>
      </c>
      <c r="B46" s="7" t="s">
        <v>450</v>
      </c>
      <c r="C46" s="7" t="s">
        <v>34</v>
      </c>
      <c r="D46" s="7" t="s">
        <v>1</v>
      </c>
      <c r="E46" s="7" t="s">
        <v>10</v>
      </c>
      <c r="F46" s="6" t="s">
        <v>172</v>
      </c>
      <c r="G46" s="7"/>
      <c r="H46" s="7" t="s">
        <v>94</v>
      </c>
      <c r="I46" s="7" t="s">
        <v>155</v>
      </c>
    </row>
    <row r="47" spans="1:9" ht="17" thickBot="1">
      <c r="A47" s="6" t="s">
        <v>451</v>
      </c>
      <c r="B47" s="7" t="s">
        <v>452</v>
      </c>
      <c r="C47" s="7" t="s">
        <v>34</v>
      </c>
      <c r="D47" s="7" t="s">
        <v>1</v>
      </c>
      <c r="E47" s="7" t="s">
        <v>10</v>
      </c>
      <c r="F47" s="6" t="s">
        <v>173</v>
      </c>
      <c r="G47" s="7"/>
      <c r="H47" s="7" t="s">
        <v>94</v>
      </c>
      <c r="I47" s="7" t="s">
        <v>155</v>
      </c>
    </row>
    <row r="48" spans="1:9" ht="17" thickBot="1">
      <c r="A48" s="6" t="s">
        <v>453</v>
      </c>
      <c r="B48" s="7" t="s">
        <v>454</v>
      </c>
      <c r="C48" s="7" t="s">
        <v>34</v>
      </c>
      <c r="D48" s="7" t="s">
        <v>1</v>
      </c>
      <c r="E48" s="7" t="s">
        <v>10</v>
      </c>
      <c r="F48" s="6" t="s">
        <v>174</v>
      </c>
      <c r="G48" s="7"/>
      <c r="H48" s="7" t="s">
        <v>94</v>
      </c>
      <c r="I48" s="7" t="s">
        <v>155</v>
      </c>
    </row>
    <row r="49" spans="1:9" ht="17" thickBot="1">
      <c r="A49" s="6" t="s">
        <v>455</v>
      </c>
      <c r="B49" s="7" t="s">
        <v>456</v>
      </c>
      <c r="C49" s="7" t="s">
        <v>34</v>
      </c>
      <c r="D49" s="7" t="s">
        <v>1</v>
      </c>
      <c r="E49" s="7" t="s">
        <v>10</v>
      </c>
      <c r="F49" s="6" t="s">
        <v>175</v>
      </c>
      <c r="G49" s="7"/>
      <c r="H49" s="7" t="s">
        <v>94</v>
      </c>
      <c r="I49" s="7" t="s">
        <v>155</v>
      </c>
    </row>
    <row r="50" spans="1:9" ht="17" thickBot="1">
      <c r="A50" s="6" t="s">
        <v>457</v>
      </c>
      <c r="B50" s="7" t="s">
        <v>458</v>
      </c>
      <c r="C50" s="7" t="s">
        <v>30</v>
      </c>
      <c r="D50" s="7" t="s">
        <v>4</v>
      </c>
      <c r="E50" s="7" t="s">
        <v>69</v>
      </c>
      <c r="F50" s="7"/>
      <c r="G50" s="7"/>
      <c r="H50" s="7" t="s">
        <v>94</v>
      </c>
      <c r="I50" s="7" t="s">
        <v>155</v>
      </c>
    </row>
    <row r="51" spans="1:9" ht="17" thickBot="1">
      <c r="A51" s="6" t="s">
        <v>459</v>
      </c>
      <c r="B51" s="7" t="s">
        <v>129</v>
      </c>
      <c r="C51" s="7" t="s">
        <v>34</v>
      </c>
      <c r="D51" s="7" t="s">
        <v>4</v>
      </c>
      <c r="E51" s="7" t="s">
        <v>69</v>
      </c>
      <c r="F51" s="7"/>
      <c r="G51" s="7"/>
      <c r="H51" s="7" t="s">
        <v>94</v>
      </c>
      <c r="I51" s="7" t="s">
        <v>155</v>
      </c>
    </row>
    <row r="52" spans="1:9" ht="17" thickBot="1">
      <c r="A52" s="6" t="s">
        <v>460</v>
      </c>
      <c r="B52" s="7" t="s">
        <v>403</v>
      </c>
      <c r="C52" s="7" t="s">
        <v>34</v>
      </c>
      <c r="D52" s="7" t="s">
        <v>4</v>
      </c>
      <c r="E52" s="7" t="s">
        <v>69</v>
      </c>
      <c r="F52" s="7"/>
      <c r="G52" s="7"/>
      <c r="H52" s="7" t="s">
        <v>94</v>
      </c>
      <c r="I52" s="7" t="s">
        <v>155</v>
      </c>
    </row>
    <row r="53" spans="1:9" ht="17" thickBot="1">
      <c r="A53" s="6" t="s">
        <v>461</v>
      </c>
      <c r="B53" s="7" t="s">
        <v>143</v>
      </c>
      <c r="C53" s="7" t="s">
        <v>34</v>
      </c>
      <c r="D53" s="7" t="s">
        <v>4</v>
      </c>
      <c r="E53" s="7" t="s">
        <v>69</v>
      </c>
      <c r="F53" s="7"/>
      <c r="G53" s="7"/>
      <c r="H53" s="7" t="s">
        <v>94</v>
      </c>
      <c r="I53" s="7" t="s">
        <v>155</v>
      </c>
    </row>
    <row r="54" spans="1:9" ht="17" thickBot="1">
      <c r="A54" s="6" t="s">
        <v>462</v>
      </c>
      <c r="B54" s="7" t="s">
        <v>227</v>
      </c>
      <c r="C54" s="7" t="s">
        <v>34</v>
      </c>
      <c r="D54" s="7" t="s">
        <v>7</v>
      </c>
      <c r="E54" s="7" t="s">
        <v>69</v>
      </c>
      <c r="F54" s="7"/>
      <c r="G54" s="7"/>
      <c r="H54" s="7" t="s">
        <v>94</v>
      </c>
      <c r="I54" s="7" t="s">
        <v>155</v>
      </c>
    </row>
    <row r="55" spans="1:9" ht="17" thickBot="1">
      <c r="A55" s="6" t="s">
        <v>463</v>
      </c>
      <c r="B55" s="7" t="s">
        <v>464</v>
      </c>
      <c r="C55" s="7" t="s">
        <v>30</v>
      </c>
      <c r="D55" s="7" t="s">
        <v>7</v>
      </c>
      <c r="E55" s="7" t="s">
        <v>69</v>
      </c>
      <c r="F55" s="7"/>
      <c r="G55" s="7"/>
      <c r="H55" s="7" t="s">
        <v>94</v>
      </c>
      <c r="I55" s="7" t="s">
        <v>155</v>
      </c>
    </row>
    <row r="56" spans="1:9" ht="17" thickBot="1">
      <c r="A56" s="6" t="s">
        <v>465</v>
      </c>
      <c r="B56" s="7" t="s">
        <v>33</v>
      </c>
      <c r="C56" s="7" t="s">
        <v>34</v>
      </c>
      <c r="D56" s="7" t="s">
        <v>7</v>
      </c>
      <c r="E56" s="7" t="s">
        <v>69</v>
      </c>
      <c r="F56" s="7"/>
      <c r="G56" s="7"/>
      <c r="H56" s="7" t="s">
        <v>94</v>
      </c>
      <c r="I56" s="7" t="s">
        <v>155</v>
      </c>
    </row>
    <row r="57" spans="1:9" ht="17" thickBot="1">
      <c r="A57" s="6" t="s">
        <v>466</v>
      </c>
      <c r="B57" s="7" t="s">
        <v>467</v>
      </c>
      <c r="C57" s="7" t="s">
        <v>34</v>
      </c>
      <c r="D57" s="7" t="s">
        <v>7</v>
      </c>
      <c r="E57" s="7" t="s">
        <v>69</v>
      </c>
      <c r="F57" s="7"/>
      <c r="G57" s="7"/>
      <c r="H57" s="7" t="s">
        <v>94</v>
      </c>
      <c r="I57" s="7" t="s">
        <v>155</v>
      </c>
    </row>
    <row r="58" spans="1:9" ht="17" thickBot="1">
      <c r="A58" s="6" t="s">
        <v>468</v>
      </c>
      <c r="B58" s="7" t="s">
        <v>469</v>
      </c>
      <c r="C58" s="7" t="s">
        <v>34</v>
      </c>
      <c r="D58" s="7" t="s">
        <v>7</v>
      </c>
      <c r="E58" s="7" t="s">
        <v>69</v>
      </c>
      <c r="F58" s="7"/>
      <c r="G58" s="7"/>
      <c r="H58" s="7" t="s">
        <v>94</v>
      </c>
      <c r="I58" s="7" t="s">
        <v>155</v>
      </c>
    </row>
    <row r="59" spans="1:9" ht="17" thickBot="1">
      <c r="A59" s="6" t="s">
        <v>470</v>
      </c>
      <c r="B59" s="7" t="s">
        <v>471</v>
      </c>
      <c r="C59" s="7" t="s">
        <v>34</v>
      </c>
      <c r="D59" s="7" t="s">
        <v>7</v>
      </c>
      <c r="E59" s="7" t="s">
        <v>69</v>
      </c>
      <c r="F59" s="7"/>
      <c r="G59" s="7"/>
      <c r="H59" s="7" t="s">
        <v>94</v>
      </c>
      <c r="I59" s="7" t="s">
        <v>155</v>
      </c>
    </row>
    <row r="60" spans="1:9" ht="17" thickBot="1">
      <c r="A60" s="6" t="s">
        <v>472</v>
      </c>
      <c r="B60" s="7" t="s">
        <v>270</v>
      </c>
      <c r="C60" s="7" t="s">
        <v>34</v>
      </c>
      <c r="D60" s="7" t="s">
        <v>7</v>
      </c>
      <c r="E60" s="7" t="s">
        <v>69</v>
      </c>
      <c r="F60" s="7"/>
      <c r="G60" s="7"/>
      <c r="H60" s="7" t="s">
        <v>94</v>
      </c>
      <c r="I60" s="7" t="s">
        <v>155</v>
      </c>
    </row>
  </sheetData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workbookViewId="0" topLeftCell="F1">
      <selection activeCell="G9" sqref="G9"/>
    </sheetView>
  </sheetViews>
  <sheetFormatPr defaultColWidth="11.00390625" defaultRowHeight="15.75"/>
  <sheetData>
    <row r="1" spans="1:19" ht="15.75">
      <c r="A1" s="17" t="s">
        <v>770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ht="15.75">
      <c r="A2" s="18" t="s">
        <v>2</v>
      </c>
      <c r="B2" s="18" t="s">
        <v>10</v>
      </c>
      <c r="C2" s="18"/>
      <c r="D2" s="18"/>
      <c r="E2" s="18"/>
      <c r="F2" s="18"/>
      <c r="G2" s="18"/>
      <c r="H2" s="19" t="s">
        <v>13</v>
      </c>
      <c r="I2" s="19"/>
      <c r="J2" s="19"/>
      <c r="K2" s="19"/>
      <c r="L2" s="19"/>
      <c r="M2" s="19"/>
      <c r="N2" s="18" t="s">
        <v>11</v>
      </c>
      <c r="O2" s="18"/>
      <c r="P2" s="18"/>
      <c r="Q2" s="18"/>
      <c r="R2" s="18"/>
      <c r="S2" s="18"/>
    </row>
    <row r="3" spans="1:19" ht="15.75">
      <c r="A3" s="18"/>
      <c r="B3" s="3" t="s">
        <v>3</v>
      </c>
      <c r="C3" s="3" t="s">
        <v>12</v>
      </c>
      <c r="D3" s="3" t="s">
        <v>14</v>
      </c>
      <c r="E3" s="3" t="s">
        <v>15</v>
      </c>
      <c r="F3" s="3" t="s">
        <v>0</v>
      </c>
      <c r="G3" s="3" t="s">
        <v>16</v>
      </c>
      <c r="H3" s="3" t="s">
        <v>3</v>
      </c>
      <c r="I3" s="3" t="s">
        <v>12</v>
      </c>
      <c r="J3" s="3" t="s">
        <v>14</v>
      </c>
      <c r="K3" s="3" t="s">
        <v>15</v>
      </c>
      <c r="L3" s="3" t="s">
        <v>0</v>
      </c>
      <c r="M3" s="3" t="s">
        <v>16</v>
      </c>
      <c r="N3" s="3" t="s">
        <v>3</v>
      </c>
      <c r="O3" s="3" t="s">
        <v>12</v>
      </c>
      <c r="P3" s="3" t="s">
        <v>14</v>
      </c>
      <c r="Q3" s="3" t="s">
        <v>15</v>
      </c>
      <c r="R3" s="3" t="s">
        <v>0</v>
      </c>
      <c r="S3" s="3" t="s">
        <v>16</v>
      </c>
    </row>
    <row r="4" spans="1:19" ht="15.75">
      <c r="A4" s="14" t="s">
        <v>4</v>
      </c>
      <c r="B4" s="15">
        <v>0</v>
      </c>
      <c r="C4" s="15">
        <v>0</v>
      </c>
      <c r="D4" s="5">
        <f>SUM(F4-B4)</f>
        <v>0</v>
      </c>
      <c r="E4" s="15">
        <v>0</v>
      </c>
      <c r="F4" s="15">
        <v>0</v>
      </c>
      <c r="G4" s="2">
        <f aca="true" t="shared" si="0" ref="G4:G10">SUM(F4*100)/F$10</f>
        <v>0</v>
      </c>
      <c r="H4" s="1">
        <v>1</v>
      </c>
      <c r="I4" s="5">
        <f>SUM(H4*100)/L4</f>
        <v>50</v>
      </c>
      <c r="J4" s="5">
        <f>SUM(L4-H4)</f>
        <v>1</v>
      </c>
      <c r="K4" s="5">
        <f>SUM(J4*100)/L4</f>
        <v>50</v>
      </c>
      <c r="L4" s="1">
        <v>2</v>
      </c>
      <c r="M4" s="2">
        <f aca="true" t="shared" si="1" ref="M4:M10">SUM(L4*100)/L$10</f>
        <v>18.181818181818183</v>
      </c>
      <c r="N4" s="5">
        <f aca="true" t="shared" si="2" ref="N4:N10">SUM(B4+H4)</f>
        <v>1</v>
      </c>
      <c r="O4" s="2">
        <f>SUM(N4*100)/R4</f>
        <v>50</v>
      </c>
      <c r="P4" s="5">
        <f aca="true" t="shared" si="3" ref="P4:P10">SUM(D4+J4)</f>
        <v>1</v>
      </c>
      <c r="Q4" s="2">
        <f>SUM(P4*100)/R4</f>
        <v>50</v>
      </c>
      <c r="R4" s="5">
        <f>SUM(N4+P4)</f>
        <v>2</v>
      </c>
      <c r="S4" s="2">
        <f aca="true" t="shared" si="4" ref="S4:S10">SUM(R4*100)/R$10</f>
        <v>6.896551724137931</v>
      </c>
    </row>
    <row r="5" spans="1:19" ht="15.75">
      <c r="A5" s="14" t="s">
        <v>1</v>
      </c>
      <c r="B5" s="15">
        <v>2</v>
      </c>
      <c r="C5" s="15">
        <v>0</v>
      </c>
      <c r="D5" s="5">
        <f>SUM(F5-B5)</f>
        <v>0</v>
      </c>
      <c r="E5" s="15">
        <v>0</v>
      </c>
      <c r="F5" s="15">
        <v>2</v>
      </c>
      <c r="G5" s="2">
        <f t="shared" si="0"/>
        <v>11.11111111111111</v>
      </c>
      <c r="H5" s="1">
        <v>1</v>
      </c>
      <c r="I5" s="5">
        <f aca="true" t="shared" si="5" ref="I5:I10">SUM(H5*100)/L5</f>
        <v>33.333333333333336</v>
      </c>
      <c r="J5" s="5">
        <f aca="true" t="shared" si="6" ref="J5:J10">SUM(L5-H5)</f>
        <v>2</v>
      </c>
      <c r="K5" s="5">
        <f aca="true" t="shared" si="7" ref="K5:K10">SUM(J5*100)/L5</f>
        <v>66.66666666666667</v>
      </c>
      <c r="L5" s="1">
        <v>3</v>
      </c>
      <c r="M5" s="2">
        <f t="shared" si="1"/>
        <v>27.272727272727273</v>
      </c>
      <c r="N5" s="5">
        <f t="shared" si="2"/>
        <v>3</v>
      </c>
      <c r="O5" s="2">
        <f aca="true" t="shared" si="8" ref="O5:O10">SUM(N5*100)/R5</f>
        <v>60</v>
      </c>
      <c r="P5" s="5">
        <f t="shared" si="3"/>
        <v>2</v>
      </c>
      <c r="Q5" s="2">
        <f aca="true" t="shared" si="9" ref="Q5:Q10">SUM(P5*100)/R5</f>
        <v>40</v>
      </c>
      <c r="R5" s="5">
        <f aca="true" t="shared" si="10" ref="R5:R10">SUM(N5+P5)</f>
        <v>5</v>
      </c>
      <c r="S5" s="2">
        <f t="shared" si="4"/>
        <v>17.24137931034483</v>
      </c>
    </row>
    <row r="6" spans="1:19" ht="15.75">
      <c r="A6" s="14" t="s">
        <v>7</v>
      </c>
      <c r="B6" s="15">
        <v>0</v>
      </c>
      <c r="C6" s="15">
        <v>0</v>
      </c>
      <c r="D6" s="5">
        <f aca="true" t="shared" si="11" ref="D6:D10">SUM(F6-B6)</f>
        <v>0</v>
      </c>
      <c r="E6" s="15">
        <v>0</v>
      </c>
      <c r="F6" s="15">
        <v>0</v>
      </c>
      <c r="G6" s="2">
        <f t="shared" si="0"/>
        <v>0</v>
      </c>
      <c r="H6" s="1">
        <v>1</v>
      </c>
      <c r="I6" s="5">
        <f t="shared" si="5"/>
        <v>33.333333333333336</v>
      </c>
      <c r="J6" s="5">
        <f t="shared" si="6"/>
        <v>2</v>
      </c>
      <c r="K6" s="5">
        <f t="shared" si="7"/>
        <v>66.66666666666667</v>
      </c>
      <c r="L6" s="1">
        <v>3</v>
      </c>
      <c r="M6" s="2">
        <f t="shared" si="1"/>
        <v>27.272727272727273</v>
      </c>
      <c r="N6" s="5">
        <f t="shared" si="2"/>
        <v>1</v>
      </c>
      <c r="O6" s="5">
        <f t="shared" si="8"/>
        <v>33.333333333333336</v>
      </c>
      <c r="P6" s="5">
        <f t="shared" si="3"/>
        <v>2</v>
      </c>
      <c r="Q6" s="5">
        <f t="shared" si="9"/>
        <v>66.66666666666667</v>
      </c>
      <c r="R6" s="5">
        <f t="shared" si="10"/>
        <v>3</v>
      </c>
      <c r="S6" s="2">
        <f t="shared" si="4"/>
        <v>10.344827586206897</v>
      </c>
    </row>
    <row r="7" spans="1:19" ht="15.75">
      <c r="A7" s="16" t="s">
        <v>6</v>
      </c>
      <c r="B7" s="15">
        <v>0</v>
      </c>
      <c r="C7" s="15">
        <v>0</v>
      </c>
      <c r="D7" s="5">
        <f t="shared" si="11"/>
        <v>0</v>
      </c>
      <c r="E7" s="15">
        <v>0</v>
      </c>
      <c r="F7" s="15">
        <v>0</v>
      </c>
      <c r="G7" s="2">
        <f t="shared" si="0"/>
        <v>0</v>
      </c>
      <c r="H7" s="1">
        <v>0</v>
      </c>
      <c r="I7" s="5">
        <f t="shared" si="5"/>
        <v>0</v>
      </c>
      <c r="J7" s="5">
        <f t="shared" si="6"/>
        <v>2</v>
      </c>
      <c r="K7" s="5">
        <f t="shared" si="7"/>
        <v>100</v>
      </c>
      <c r="L7" s="1">
        <v>2</v>
      </c>
      <c r="M7" s="2">
        <f t="shared" si="1"/>
        <v>18.181818181818183</v>
      </c>
      <c r="N7" s="5">
        <f t="shared" si="2"/>
        <v>0</v>
      </c>
      <c r="O7" s="5">
        <f t="shared" si="8"/>
        <v>0</v>
      </c>
      <c r="P7" s="5">
        <f t="shared" si="3"/>
        <v>2</v>
      </c>
      <c r="Q7" s="5">
        <f t="shared" si="9"/>
        <v>100</v>
      </c>
      <c r="R7" s="5">
        <f t="shared" si="10"/>
        <v>2</v>
      </c>
      <c r="S7" s="2">
        <f t="shared" si="4"/>
        <v>6.896551724137931</v>
      </c>
    </row>
    <row r="8" spans="1:19" ht="15.75">
      <c r="A8" s="16" t="s">
        <v>9</v>
      </c>
      <c r="B8" s="15">
        <v>0</v>
      </c>
      <c r="C8" s="15">
        <v>0</v>
      </c>
      <c r="D8" s="5">
        <f t="shared" si="11"/>
        <v>0</v>
      </c>
      <c r="E8" s="15">
        <v>0</v>
      </c>
      <c r="F8" s="15">
        <v>0</v>
      </c>
      <c r="G8" s="5">
        <f t="shared" si="0"/>
        <v>0</v>
      </c>
      <c r="H8" s="1">
        <v>0</v>
      </c>
      <c r="I8" s="5">
        <f t="shared" si="5"/>
        <v>0</v>
      </c>
      <c r="J8" s="5">
        <f t="shared" si="6"/>
        <v>1</v>
      </c>
      <c r="K8" s="5">
        <f t="shared" si="7"/>
        <v>100</v>
      </c>
      <c r="L8" s="1">
        <v>1</v>
      </c>
      <c r="M8" s="2">
        <f t="shared" si="1"/>
        <v>9.090909090909092</v>
      </c>
      <c r="N8" s="5">
        <f t="shared" si="2"/>
        <v>0</v>
      </c>
      <c r="O8" s="5">
        <f t="shared" si="8"/>
        <v>0</v>
      </c>
      <c r="P8" s="5">
        <f t="shared" si="3"/>
        <v>1</v>
      </c>
      <c r="Q8" s="5">
        <f t="shared" si="9"/>
        <v>100</v>
      </c>
      <c r="R8" s="5">
        <f t="shared" si="10"/>
        <v>1</v>
      </c>
      <c r="S8" s="2">
        <f t="shared" si="4"/>
        <v>3.4482758620689653</v>
      </c>
    </row>
    <row r="9" spans="1:19" ht="15.75">
      <c r="A9" s="16" t="s">
        <v>474</v>
      </c>
      <c r="B9" s="15">
        <v>4</v>
      </c>
      <c r="C9" s="5">
        <f aca="true" t="shared" si="12" ref="C9">SUM(B9*100)/F9</f>
        <v>25</v>
      </c>
      <c r="D9" s="5">
        <f aca="true" t="shared" si="13" ref="D9">SUM(F9-B9)</f>
        <v>12</v>
      </c>
      <c r="E9" s="5">
        <f aca="true" t="shared" si="14" ref="E9">SUM(D9*100)/F9</f>
        <v>75</v>
      </c>
      <c r="F9" s="1">
        <v>16</v>
      </c>
      <c r="G9" s="5">
        <f t="shared" si="0"/>
        <v>88.88888888888889</v>
      </c>
      <c r="H9" s="1">
        <v>0</v>
      </c>
      <c r="I9" s="1">
        <v>0</v>
      </c>
      <c r="J9" s="5">
        <f t="shared" si="6"/>
        <v>0</v>
      </c>
      <c r="K9" s="1">
        <v>0</v>
      </c>
      <c r="L9" s="1">
        <v>0</v>
      </c>
      <c r="M9" s="2">
        <f t="shared" si="1"/>
        <v>0</v>
      </c>
      <c r="N9" s="5">
        <f t="shared" si="2"/>
        <v>4</v>
      </c>
      <c r="O9" s="5">
        <f t="shared" si="8"/>
        <v>25</v>
      </c>
      <c r="P9" s="5">
        <f t="shared" si="3"/>
        <v>12</v>
      </c>
      <c r="Q9" s="5">
        <f t="shared" si="9"/>
        <v>75</v>
      </c>
      <c r="R9" s="5">
        <f t="shared" si="10"/>
        <v>16</v>
      </c>
      <c r="S9" s="2">
        <f t="shared" si="4"/>
        <v>55.172413793103445</v>
      </c>
    </row>
    <row r="10" spans="1:19" ht="15.75">
      <c r="A10" s="14" t="s">
        <v>0</v>
      </c>
      <c r="B10" s="1">
        <f>SUM(B4:B9)</f>
        <v>6</v>
      </c>
      <c r="C10" s="2">
        <f aca="true" t="shared" si="15" ref="C10">SUM(B10*100)/F10</f>
        <v>33.333333333333336</v>
      </c>
      <c r="D10" s="5">
        <f t="shared" si="11"/>
        <v>12</v>
      </c>
      <c r="E10" s="2">
        <f aca="true" t="shared" si="16" ref="E10">SUM(D10*100)/F10</f>
        <v>66.66666666666667</v>
      </c>
      <c r="F10" s="1">
        <f>SUM(F4:F9)</f>
        <v>18</v>
      </c>
      <c r="G10" s="2">
        <f t="shared" si="0"/>
        <v>100</v>
      </c>
      <c r="H10" s="1">
        <f>SUM(H4:H9)</f>
        <v>3</v>
      </c>
      <c r="I10" s="5">
        <f t="shared" si="5"/>
        <v>27.272727272727273</v>
      </c>
      <c r="J10" s="5">
        <f t="shared" si="6"/>
        <v>8</v>
      </c>
      <c r="K10" s="2">
        <f t="shared" si="7"/>
        <v>72.72727272727273</v>
      </c>
      <c r="L10" s="1">
        <f>SUM(L4:L9)</f>
        <v>11</v>
      </c>
      <c r="M10" s="2">
        <f t="shared" si="1"/>
        <v>100</v>
      </c>
      <c r="N10" s="5">
        <f t="shared" si="2"/>
        <v>9</v>
      </c>
      <c r="O10" s="2">
        <f t="shared" si="8"/>
        <v>31.03448275862069</v>
      </c>
      <c r="P10" s="5">
        <f t="shared" si="3"/>
        <v>20</v>
      </c>
      <c r="Q10" s="2">
        <f t="shared" si="9"/>
        <v>68.96551724137932</v>
      </c>
      <c r="R10" s="5">
        <f t="shared" si="10"/>
        <v>29</v>
      </c>
      <c r="S10" s="2">
        <f t="shared" si="4"/>
        <v>100</v>
      </c>
    </row>
  </sheetData>
  <mergeCells count="5">
    <mergeCell ref="A1:S1"/>
    <mergeCell ref="A2:A3"/>
    <mergeCell ref="B2:G2"/>
    <mergeCell ref="H2:M2"/>
    <mergeCell ref="N2:S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zoomScale="80" zoomScaleNormal="80" workbookViewId="0" topLeftCell="A35">
      <selection activeCell="A1" sqref="A1:I1"/>
    </sheetView>
  </sheetViews>
  <sheetFormatPr defaultColWidth="11.00390625" defaultRowHeight="15.75"/>
  <cols>
    <col min="1" max="4" width="22.375" style="8" customWidth="1"/>
    <col min="5" max="5" width="31.375" style="8" customWidth="1"/>
    <col min="6" max="6" width="22.375" style="8" customWidth="1"/>
    <col min="7" max="7" width="12.625" style="8" customWidth="1"/>
    <col min="8" max="9" width="22.375" style="8" customWidth="1"/>
  </cols>
  <sheetData>
    <row r="1" spans="1:9" ht="17" thickBot="1">
      <c r="A1" s="20" t="s">
        <v>473</v>
      </c>
      <c r="B1" s="21"/>
      <c r="C1" s="21"/>
      <c r="D1" s="21"/>
      <c r="E1" s="21"/>
      <c r="F1" s="21"/>
      <c r="G1" s="21"/>
      <c r="H1" s="21"/>
      <c r="I1" s="22"/>
    </row>
    <row r="2" spans="1:9" ht="17" thickBot="1">
      <c r="A2" s="9" t="s">
        <v>19</v>
      </c>
      <c r="B2" s="10" t="s">
        <v>20</v>
      </c>
      <c r="C2" s="10" t="s">
        <v>21</v>
      </c>
      <c r="D2" s="10" t="s">
        <v>2</v>
      </c>
      <c r="E2" s="10" t="s">
        <v>27</v>
      </c>
      <c r="F2" s="10" t="s">
        <v>22</v>
      </c>
      <c r="G2" s="10" t="s">
        <v>23</v>
      </c>
      <c r="H2" s="10" t="s">
        <v>24</v>
      </c>
      <c r="I2" s="10" t="s">
        <v>25</v>
      </c>
    </row>
    <row r="3" spans="1:9" ht="17" thickBot="1">
      <c r="A3" s="6" t="s">
        <v>475</v>
      </c>
      <c r="B3" s="7" t="s">
        <v>476</v>
      </c>
      <c r="C3" s="7" t="s">
        <v>34</v>
      </c>
      <c r="D3" s="7" t="s">
        <v>474</v>
      </c>
      <c r="E3" s="7" t="s">
        <v>10</v>
      </c>
      <c r="F3" s="6" t="s">
        <v>158</v>
      </c>
      <c r="G3" s="7"/>
      <c r="H3" s="7" t="s">
        <v>31</v>
      </c>
      <c r="I3" s="7" t="s">
        <v>154</v>
      </c>
    </row>
    <row r="4" spans="1:9" ht="17" thickBot="1">
      <c r="A4" s="6" t="s">
        <v>477</v>
      </c>
      <c r="B4" s="7" t="s">
        <v>478</v>
      </c>
      <c r="C4" s="7" t="s">
        <v>34</v>
      </c>
      <c r="D4" s="7" t="s">
        <v>474</v>
      </c>
      <c r="E4" s="7" t="s">
        <v>10</v>
      </c>
      <c r="F4" s="6" t="s">
        <v>159</v>
      </c>
      <c r="G4" s="7"/>
      <c r="H4" s="7" t="s">
        <v>31</v>
      </c>
      <c r="I4" s="7" t="s">
        <v>154</v>
      </c>
    </row>
    <row r="5" spans="1:9" ht="17" thickBot="1">
      <c r="A5" s="6" t="s">
        <v>479</v>
      </c>
      <c r="B5" s="7" t="s">
        <v>480</v>
      </c>
      <c r="C5" s="7" t="s">
        <v>30</v>
      </c>
      <c r="D5" s="7" t="s">
        <v>474</v>
      </c>
      <c r="E5" s="7" t="s">
        <v>10</v>
      </c>
      <c r="F5" s="6" t="s">
        <v>160</v>
      </c>
      <c r="G5" s="7"/>
      <c r="H5" s="7" t="s">
        <v>31</v>
      </c>
      <c r="I5" s="7" t="s">
        <v>154</v>
      </c>
    </row>
    <row r="6" spans="1:9" ht="17" thickBot="1">
      <c r="A6" s="6" t="s">
        <v>481</v>
      </c>
      <c r="B6" s="7" t="s">
        <v>284</v>
      </c>
      <c r="C6" s="7" t="s">
        <v>34</v>
      </c>
      <c r="D6" s="7" t="s">
        <v>474</v>
      </c>
      <c r="E6" s="7" t="s">
        <v>10</v>
      </c>
      <c r="F6" s="6" t="s">
        <v>161</v>
      </c>
      <c r="G6" s="7"/>
      <c r="H6" s="7" t="s">
        <v>31</v>
      </c>
      <c r="I6" s="7" t="s">
        <v>154</v>
      </c>
    </row>
    <row r="7" spans="1:9" ht="17" thickBot="1">
      <c r="A7" s="6" t="s">
        <v>482</v>
      </c>
      <c r="B7" s="7" t="s">
        <v>483</v>
      </c>
      <c r="C7" s="7" t="s">
        <v>30</v>
      </c>
      <c r="D7" s="7" t="s">
        <v>474</v>
      </c>
      <c r="E7" s="7" t="s">
        <v>10</v>
      </c>
      <c r="F7" s="6" t="s">
        <v>162</v>
      </c>
      <c r="G7" s="7"/>
      <c r="H7" s="7" t="s">
        <v>31</v>
      </c>
      <c r="I7" s="7" t="s">
        <v>154</v>
      </c>
    </row>
    <row r="8" spans="1:9" ht="17" thickBot="1">
      <c r="A8" s="6" t="s">
        <v>484</v>
      </c>
      <c r="B8" s="7" t="s">
        <v>485</v>
      </c>
      <c r="C8" s="7" t="s">
        <v>34</v>
      </c>
      <c r="D8" s="7" t="s">
        <v>474</v>
      </c>
      <c r="E8" s="7" t="s">
        <v>10</v>
      </c>
      <c r="F8" s="6" t="s">
        <v>163</v>
      </c>
      <c r="G8" s="7"/>
      <c r="H8" s="7" t="s">
        <v>31</v>
      </c>
      <c r="I8" s="7" t="s">
        <v>154</v>
      </c>
    </row>
    <row r="9" spans="1:9" ht="17" thickBot="1">
      <c r="A9" s="6" t="s">
        <v>90</v>
      </c>
      <c r="B9" s="7" t="s">
        <v>257</v>
      </c>
      <c r="C9" s="7" t="s">
        <v>34</v>
      </c>
      <c r="D9" s="7" t="s">
        <v>474</v>
      </c>
      <c r="E9" s="7" t="s">
        <v>10</v>
      </c>
      <c r="F9" s="6" t="s">
        <v>164</v>
      </c>
      <c r="G9" s="7"/>
      <c r="H9" s="7" t="s">
        <v>31</v>
      </c>
      <c r="I9" s="7" t="s">
        <v>154</v>
      </c>
    </row>
    <row r="10" spans="1:9" ht="17" thickBot="1">
      <c r="A10" s="6" t="s">
        <v>486</v>
      </c>
      <c r="B10" s="7" t="s">
        <v>487</v>
      </c>
      <c r="C10" s="7" t="s">
        <v>34</v>
      </c>
      <c r="D10" s="7" t="s">
        <v>474</v>
      </c>
      <c r="E10" s="7" t="s">
        <v>10</v>
      </c>
      <c r="F10" s="6" t="s">
        <v>165</v>
      </c>
      <c r="G10" s="7"/>
      <c r="H10" s="7" t="s">
        <v>31</v>
      </c>
      <c r="I10" s="7" t="s">
        <v>154</v>
      </c>
    </row>
    <row r="11" spans="1:9" ht="17" thickBot="1">
      <c r="A11" s="6" t="s">
        <v>438</v>
      </c>
      <c r="B11" s="7" t="s">
        <v>260</v>
      </c>
      <c r="C11" s="7" t="s">
        <v>34</v>
      </c>
      <c r="D11" s="7" t="s">
        <v>1</v>
      </c>
      <c r="E11" s="7" t="s">
        <v>10</v>
      </c>
      <c r="F11" s="6" t="s">
        <v>166</v>
      </c>
      <c r="G11" s="7"/>
      <c r="H11" s="7" t="s">
        <v>31</v>
      </c>
      <c r="I11" s="7" t="s">
        <v>154</v>
      </c>
    </row>
    <row r="12" spans="1:9" ht="17" thickBot="1">
      <c r="A12" s="6" t="s">
        <v>488</v>
      </c>
      <c r="B12" s="7" t="s">
        <v>280</v>
      </c>
      <c r="C12" s="7" t="s">
        <v>34</v>
      </c>
      <c r="D12" s="7" t="s">
        <v>1</v>
      </c>
      <c r="E12" s="7" t="s">
        <v>10</v>
      </c>
      <c r="F12" s="6" t="s">
        <v>167</v>
      </c>
      <c r="G12" s="7"/>
      <c r="H12" s="7" t="s">
        <v>31</v>
      </c>
      <c r="I12" s="7" t="s">
        <v>154</v>
      </c>
    </row>
    <row r="13" spans="1:9" ht="17" thickBot="1">
      <c r="A13" s="6" t="s">
        <v>489</v>
      </c>
      <c r="B13" s="7" t="s">
        <v>490</v>
      </c>
      <c r="C13" s="7" t="s">
        <v>30</v>
      </c>
      <c r="D13" s="7" t="s">
        <v>474</v>
      </c>
      <c r="E13" s="7" t="s">
        <v>10</v>
      </c>
      <c r="F13" s="6" t="s">
        <v>168</v>
      </c>
      <c r="G13" s="7"/>
      <c r="H13" s="7" t="s">
        <v>31</v>
      </c>
      <c r="I13" s="7" t="s">
        <v>154</v>
      </c>
    </row>
    <row r="14" spans="1:9" ht="17" thickBot="1">
      <c r="A14" s="6" t="s">
        <v>491</v>
      </c>
      <c r="B14" s="7" t="s">
        <v>492</v>
      </c>
      <c r="C14" s="7" t="s">
        <v>34</v>
      </c>
      <c r="D14" s="7" t="s">
        <v>474</v>
      </c>
      <c r="E14" s="7" t="s">
        <v>10</v>
      </c>
      <c r="F14" s="6" t="s">
        <v>169</v>
      </c>
      <c r="G14" s="7"/>
      <c r="H14" s="7" t="s">
        <v>31</v>
      </c>
      <c r="I14" s="7" t="s">
        <v>154</v>
      </c>
    </row>
    <row r="15" spans="1:9" ht="17" thickBot="1">
      <c r="A15" s="6" t="s">
        <v>493</v>
      </c>
      <c r="B15" s="7" t="s">
        <v>494</v>
      </c>
      <c r="C15" s="7" t="s">
        <v>34</v>
      </c>
      <c r="D15" s="7" t="s">
        <v>474</v>
      </c>
      <c r="E15" s="7" t="s">
        <v>10</v>
      </c>
      <c r="F15" s="6" t="s">
        <v>170</v>
      </c>
      <c r="G15" s="7"/>
      <c r="H15" s="7" t="s">
        <v>31</v>
      </c>
      <c r="I15" s="7" t="s">
        <v>154</v>
      </c>
    </row>
    <row r="16" spans="1:9" ht="17" thickBot="1">
      <c r="A16" s="6" t="s">
        <v>359</v>
      </c>
      <c r="B16" s="7" t="s">
        <v>495</v>
      </c>
      <c r="C16" s="7" t="s">
        <v>30</v>
      </c>
      <c r="D16" s="7" t="s">
        <v>474</v>
      </c>
      <c r="E16" s="7" t="s">
        <v>10</v>
      </c>
      <c r="F16" s="6" t="s">
        <v>171</v>
      </c>
      <c r="G16" s="7"/>
      <c r="H16" s="7" t="s">
        <v>31</v>
      </c>
      <c r="I16" s="7" t="s">
        <v>154</v>
      </c>
    </row>
    <row r="17" spans="1:9" ht="17" thickBot="1">
      <c r="A17" s="6" t="s">
        <v>496</v>
      </c>
      <c r="B17" s="7" t="s">
        <v>497</v>
      </c>
      <c r="C17" s="7" t="s">
        <v>34</v>
      </c>
      <c r="D17" s="7" t="s">
        <v>474</v>
      </c>
      <c r="E17" s="7" t="s">
        <v>10</v>
      </c>
      <c r="F17" s="6" t="s">
        <v>172</v>
      </c>
      <c r="G17" s="7"/>
      <c r="H17" s="7" t="s">
        <v>31</v>
      </c>
      <c r="I17" s="7" t="s">
        <v>154</v>
      </c>
    </row>
    <row r="18" spans="1:9" ht="17" thickBot="1">
      <c r="A18" s="6" t="s">
        <v>498</v>
      </c>
      <c r="B18" s="7" t="s">
        <v>499</v>
      </c>
      <c r="C18" s="7" t="s">
        <v>34</v>
      </c>
      <c r="D18" s="7" t="s">
        <v>474</v>
      </c>
      <c r="E18" s="7" t="s">
        <v>10</v>
      </c>
      <c r="F18" s="6" t="s">
        <v>173</v>
      </c>
      <c r="G18" s="7"/>
      <c r="H18" s="7" t="s">
        <v>31</v>
      </c>
      <c r="I18" s="7" t="s">
        <v>154</v>
      </c>
    </row>
    <row r="19" spans="1:9" ht="17" thickBot="1">
      <c r="A19" s="6" t="s">
        <v>500</v>
      </c>
      <c r="B19" s="7" t="s">
        <v>234</v>
      </c>
      <c r="C19" s="7" t="s">
        <v>34</v>
      </c>
      <c r="D19" s="7" t="s">
        <v>474</v>
      </c>
      <c r="E19" s="7" t="s">
        <v>10</v>
      </c>
      <c r="F19" s="6" t="s">
        <v>174</v>
      </c>
      <c r="G19" s="7"/>
      <c r="H19" s="7" t="s">
        <v>31</v>
      </c>
      <c r="I19" s="7" t="s">
        <v>154</v>
      </c>
    </row>
    <row r="20" spans="1:9" ht="17" thickBot="1">
      <c r="A20" s="6" t="s">
        <v>501</v>
      </c>
      <c r="B20" s="7" t="s">
        <v>502</v>
      </c>
      <c r="C20" s="7" t="s">
        <v>34</v>
      </c>
      <c r="D20" s="7" t="s">
        <v>474</v>
      </c>
      <c r="E20" s="7" t="s">
        <v>10</v>
      </c>
      <c r="F20" s="6" t="s">
        <v>175</v>
      </c>
      <c r="G20" s="7"/>
      <c r="H20" s="7" t="s">
        <v>31</v>
      </c>
      <c r="I20" s="7" t="s">
        <v>154</v>
      </c>
    </row>
    <row r="21" spans="1:9" ht="17" thickBot="1">
      <c r="A21" s="6" t="s">
        <v>503</v>
      </c>
      <c r="B21" s="7" t="s">
        <v>504</v>
      </c>
      <c r="C21" s="7" t="s">
        <v>34</v>
      </c>
      <c r="D21" s="7" t="s">
        <v>4</v>
      </c>
      <c r="E21" s="7" t="s">
        <v>69</v>
      </c>
      <c r="F21" s="7"/>
      <c r="G21" s="7"/>
      <c r="H21" s="7" t="s">
        <v>31</v>
      </c>
      <c r="I21" s="7" t="s">
        <v>154</v>
      </c>
    </row>
    <row r="22" spans="1:9" ht="17" thickBot="1">
      <c r="A22" s="6" t="s">
        <v>505</v>
      </c>
      <c r="B22" s="7" t="s">
        <v>506</v>
      </c>
      <c r="C22" s="7" t="s">
        <v>30</v>
      </c>
      <c r="D22" s="7" t="s">
        <v>4</v>
      </c>
      <c r="E22" s="7" t="s">
        <v>69</v>
      </c>
      <c r="F22" s="7"/>
      <c r="G22" s="7"/>
      <c r="H22" s="7" t="s">
        <v>31</v>
      </c>
      <c r="I22" s="7" t="s">
        <v>154</v>
      </c>
    </row>
    <row r="23" spans="1:9" ht="17" thickBot="1">
      <c r="A23" s="6" t="s">
        <v>507</v>
      </c>
      <c r="B23" s="7" t="s">
        <v>508</v>
      </c>
      <c r="C23" s="7" t="s">
        <v>34</v>
      </c>
      <c r="D23" s="7" t="s">
        <v>1</v>
      </c>
      <c r="E23" s="7" t="s">
        <v>69</v>
      </c>
      <c r="F23" s="7"/>
      <c r="G23" s="7"/>
      <c r="H23" s="7" t="s">
        <v>31</v>
      </c>
      <c r="I23" s="7" t="s">
        <v>154</v>
      </c>
    </row>
    <row r="24" spans="1:9" ht="17" thickBot="1">
      <c r="A24" s="6" t="s">
        <v>509</v>
      </c>
      <c r="B24" s="7" t="s">
        <v>510</v>
      </c>
      <c r="C24" s="7" t="s">
        <v>30</v>
      </c>
      <c r="D24" s="7" t="s">
        <v>1</v>
      </c>
      <c r="E24" s="7" t="s">
        <v>69</v>
      </c>
      <c r="F24" s="7"/>
      <c r="G24" s="7"/>
      <c r="H24" s="7" t="s">
        <v>31</v>
      </c>
      <c r="I24" s="7" t="s">
        <v>154</v>
      </c>
    </row>
    <row r="25" spans="1:9" ht="17" thickBot="1">
      <c r="A25" s="6" t="s">
        <v>511</v>
      </c>
      <c r="B25" s="7" t="s">
        <v>512</v>
      </c>
      <c r="C25" s="7" t="s">
        <v>34</v>
      </c>
      <c r="D25" s="7" t="s">
        <v>1</v>
      </c>
      <c r="E25" s="7" t="s">
        <v>69</v>
      </c>
      <c r="F25" s="7"/>
      <c r="G25" s="7"/>
      <c r="H25" s="7" t="s">
        <v>31</v>
      </c>
      <c r="I25" s="7" t="s">
        <v>154</v>
      </c>
    </row>
    <row r="26" spans="1:9" ht="17" thickBot="1">
      <c r="A26" s="6" t="s">
        <v>513</v>
      </c>
      <c r="B26" s="7" t="s">
        <v>514</v>
      </c>
      <c r="C26" s="7" t="s">
        <v>34</v>
      </c>
      <c r="D26" s="7" t="s">
        <v>7</v>
      </c>
      <c r="E26" s="7" t="s">
        <v>69</v>
      </c>
      <c r="F26" s="7"/>
      <c r="G26" s="7"/>
      <c r="H26" s="7" t="s">
        <v>31</v>
      </c>
      <c r="I26" s="7" t="s">
        <v>154</v>
      </c>
    </row>
    <row r="27" spans="1:9" ht="17" thickBot="1">
      <c r="A27" s="6" t="s">
        <v>515</v>
      </c>
      <c r="B27" s="7" t="s">
        <v>151</v>
      </c>
      <c r="C27" s="7" t="s">
        <v>34</v>
      </c>
      <c r="D27" s="7" t="s">
        <v>7</v>
      </c>
      <c r="E27" s="7" t="s">
        <v>69</v>
      </c>
      <c r="F27" s="7"/>
      <c r="G27" s="7"/>
      <c r="H27" s="7" t="s">
        <v>31</v>
      </c>
      <c r="I27" s="7" t="s">
        <v>154</v>
      </c>
    </row>
    <row r="28" spans="1:9" ht="17" thickBot="1">
      <c r="A28" s="6" t="s">
        <v>516</v>
      </c>
      <c r="B28" s="7" t="s">
        <v>517</v>
      </c>
      <c r="C28" s="7" t="s">
        <v>30</v>
      </c>
      <c r="D28" s="7" t="s">
        <v>7</v>
      </c>
      <c r="E28" s="7" t="s">
        <v>69</v>
      </c>
      <c r="F28" s="7"/>
      <c r="G28" s="7"/>
      <c r="H28" s="7" t="s">
        <v>31</v>
      </c>
      <c r="I28" s="7" t="s">
        <v>154</v>
      </c>
    </row>
    <row r="29" spans="1:9" ht="17" thickBot="1">
      <c r="A29" s="6" t="s">
        <v>518</v>
      </c>
      <c r="B29" s="7" t="s">
        <v>508</v>
      </c>
      <c r="C29" s="7" t="s">
        <v>34</v>
      </c>
      <c r="D29" s="7" t="s">
        <v>9</v>
      </c>
      <c r="E29" s="7" t="s">
        <v>69</v>
      </c>
      <c r="F29" s="7"/>
      <c r="G29" s="7"/>
      <c r="H29" s="7" t="s">
        <v>31</v>
      </c>
      <c r="I29" s="7" t="s">
        <v>154</v>
      </c>
    </row>
    <row r="30" spans="1:9" ht="17" thickBot="1">
      <c r="A30" s="6" t="s">
        <v>519</v>
      </c>
      <c r="B30" s="7" t="s">
        <v>520</v>
      </c>
      <c r="C30" s="7" t="s">
        <v>34</v>
      </c>
      <c r="D30" s="7" t="s">
        <v>6</v>
      </c>
      <c r="E30" s="7" t="s">
        <v>69</v>
      </c>
      <c r="F30" s="7"/>
      <c r="G30" s="7"/>
      <c r="H30" s="7" t="s">
        <v>31</v>
      </c>
      <c r="I30" s="7" t="s">
        <v>154</v>
      </c>
    </row>
    <row r="31" spans="1:9" ht="17" thickBot="1">
      <c r="A31" s="6" t="s">
        <v>521</v>
      </c>
      <c r="B31" s="7" t="s">
        <v>522</v>
      </c>
      <c r="C31" s="7" t="s">
        <v>34</v>
      </c>
      <c r="D31" s="7" t="s">
        <v>6</v>
      </c>
      <c r="E31" s="7" t="s">
        <v>69</v>
      </c>
      <c r="F31" s="7"/>
      <c r="G31" s="7"/>
      <c r="H31" s="7" t="s">
        <v>31</v>
      </c>
      <c r="I31" s="7" t="s">
        <v>154</v>
      </c>
    </row>
    <row r="32" spans="1:9" ht="17" thickBot="1">
      <c r="A32" s="6" t="s">
        <v>523</v>
      </c>
      <c r="B32" s="7" t="s">
        <v>524</v>
      </c>
      <c r="C32" s="7" t="s">
        <v>34</v>
      </c>
      <c r="D32" s="7" t="s">
        <v>474</v>
      </c>
      <c r="E32" s="7" t="s">
        <v>10</v>
      </c>
      <c r="F32" s="6" t="s">
        <v>158</v>
      </c>
      <c r="G32" s="7"/>
      <c r="H32" s="7" t="s">
        <v>94</v>
      </c>
      <c r="I32" s="7" t="s">
        <v>154</v>
      </c>
    </row>
    <row r="33" spans="1:9" ht="17" thickBot="1">
      <c r="A33" s="6" t="s">
        <v>525</v>
      </c>
      <c r="B33" s="7" t="s">
        <v>526</v>
      </c>
      <c r="C33" s="7" t="s">
        <v>30</v>
      </c>
      <c r="D33" s="7" t="s">
        <v>474</v>
      </c>
      <c r="E33" s="7" t="s">
        <v>10</v>
      </c>
      <c r="F33" s="6" t="s">
        <v>159</v>
      </c>
      <c r="G33" s="7"/>
      <c r="H33" s="7" t="s">
        <v>94</v>
      </c>
      <c r="I33" s="7" t="s">
        <v>154</v>
      </c>
    </row>
    <row r="34" spans="1:9" ht="17" thickBot="1">
      <c r="A34" s="6" t="s">
        <v>527</v>
      </c>
      <c r="B34" s="7" t="s">
        <v>280</v>
      </c>
      <c r="C34" s="7" t="s">
        <v>34</v>
      </c>
      <c r="D34" s="7" t="s">
        <v>474</v>
      </c>
      <c r="E34" s="7" t="s">
        <v>10</v>
      </c>
      <c r="F34" s="6" t="s">
        <v>160</v>
      </c>
      <c r="G34" s="7"/>
      <c r="H34" s="7" t="s">
        <v>94</v>
      </c>
      <c r="I34" s="7" t="s">
        <v>154</v>
      </c>
    </row>
    <row r="35" spans="1:9" ht="17" thickBot="1">
      <c r="A35" s="6" t="s">
        <v>528</v>
      </c>
      <c r="B35" s="7" t="s">
        <v>178</v>
      </c>
      <c r="C35" s="7" t="s">
        <v>34</v>
      </c>
      <c r="D35" s="7" t="s">
        <v>474</v>
      </c>
      <c r="E35" s="7" t="s">
        <v>10</v>
      </c>
      <c r="F35" s="6" t="s">
        <v>161</v>
      </c>
      <c r="G35" s="7"/>
      <c r="H35" s="7" t="s">
        <v>94</v>
      </c>
      <c r="I35" s="7" t="s">
        <v>154</v>
      </c>
    </row>
    <row r="36" spans="1:9" ht="17" thickBot="1">
      <c r="A36" s="6" t="s">
        <v>529</v>
      </c>
      <c r="B36" s="7" t="s">
        <v>530</v>
      </c>
      <c r="C36" s="7" t="s">
        <v>34</v>
      </c>
      <c r="D36" s="7" t="s">
        <v>474</v>
      </c>
      <c r="E36" s="7" t="s">
        <v>10</v>
      </c>
      <c r="F36" s="6" t="s">
        <v>162</v>
      </c>
      <c r="G36" s="7"/>
      <c r="H36" s="7" t="s">
        <v>94</v>
      </c>
      <c r="I36" s="7" t="s">
        <v>154</v>
      </c>
    </row>
    <row r="37" spans="1:9" ht="17" thickBot="1">
      <c r="A37" s="6" t="s">
        <v>531</v>
      </c>
      <c r="B37" s="7" t="s">
        <v>532</v>
      </c>
      <c r="C37" s="7" t="s">
        <v>34</v>
      </c>
      <c r="D37" s="7" t="s">
        <v>474</v>
      </c>
      <c r="E37" s="7" t="s">
        <v>10</v>
      </c>
      <c r="F37" s="6" t="s">
        <v>163</v>
      </c>
      <c r="G37" s="7"/>
      <c r="H37" s="7" t="s">
        <v>94</v>
      </c>
      <c r="I37" s="7" t="s">
        <v>154</v>
      </c>
    </row>
    <row r="38" spans="1:9" ht="17" thickBot="1">
      <c r="A38" s="6" t="s">
        <v>533</v>
      </c>
      <c r="B38" s="7" t="s">
        <v>534</v>
      </c>
      <c r="C38" s="7" t="s">
        <v>34</v>
      </c>
      <c r="D38" s="7" t="s">
        <v>474</v>
      </c>
      <c r="E38" s="7" t="s">
        <v>10</v>
      </c>
      <c r="F38" s="6" t="s">
        <v>164</v>
      </c>
      <c r="G38" s="7"/>
      <c r="H38" s="7" t="s">
        <v>94</v>
      </c>
      <c r="I38" s="7" t="s">
        <v>154</v>
      </c>
    </row>
    <row r="39" spans="1:9" ht="17" thickBot="1">
      <c r="A39" s="6" t="s">
        <v>535</v>
      </c>
      <c r="B39" s="7" t="s">
        <v>395</v>
      </c>
      <c r="C39" s="7" t="s">
        <v>34</v>
      </c>
      <c r="D39" s="7" t="s">
        <v>474</v>
      </c>
      <c r="E39" s="7" t="s">
        <v>10</v>
      </c>
      <c r="F39" s="6" t="s">
        <v>165</v>
      </c>
      <c r="G39" s="7"/>
      <c r="H39" s="7" t="s">
        <v>94</v>
      </c>
      <c r="I39" s="7" t="s">
        <v>154</v>
      </c>
    </row>
    <row r="40" spans="1:9" ht="17" thickBot="1">
      <c r="A40" s="6" t="s">
        <v>536</v>
      </c>
      <c r="B40" s="7" t="s">
        <v>537</v>
      </c>
      <c r="C40" s="7" t="s">
        <v>30</v>
      </c>
      <c r="D40" s="7" t="s">
        <v>1</v>
      </c>
      <c r="E40" s="7" t="s">
        <v>10</v>
      </c>
      <c r="F40" s="6" t="s">
        <v>166</v>
      </c>
      <c r="G40" s="7"/>
      <c r="H40" s="7" t="s">
        <v>94</v>
      </c>
      <c r="I40" s="7" t="s">
        <v>154</v>
      </c>
    </row>
    <row r="41" spans="1:9" ht="17" thickBot="1">
      <c r="A41" s="6" t="s">
        <v>439</v>
      </c>
      <c r="B41" s="7" t="s">
        <v>440</v>
      </c>
      <c r="C41" s="7" t="s">
        <v>30</v>
      </c>
      <c r="D41" s="7" t="s">
        <v>1</v>
      </c>
      <c r="E41" s="7" t="s">
        <v>10</v>
      </c>
      <c r="F41" s="6" t="s">
        <v>167</v>
      </c>
      <c r="G41" s="7"/>
      <c r="H41" s="7" t="s">
        <v>94</v>
      </c>
      <c r="I41" s="7" t="s">
        <v>154</v>
      </c>
    </row>
    <row r="42" spans="1:9" ht="17" thickBot="1">
      <c r="A42" s="6" t="s">
        <v>538</v>
      </c>
      <c r="B42" s="7" t="s">
        <v>539</v>
      </c>
      <c r="C42" s="7" t="s">
        <v>34</v>
      </c>
      <c r="D42" s="7" t="s">
        <v>474</v>
      </c>
      <c r="E42" s="7" t="s">
        <v>10</v>
      </c>
      <c r="F42" s="6" t="s">
        <v>168</v>
      </c>
      <c r="G42" s="7"/>
      <c r="H42" s="7" t="s">
        <v>94</v>
      </c>
      <c r="I42" s="7" t="s">
        <v>154</v>
      </c>
    </row>
    <row r="43" spans="1:9" ht="17" thickBot="1">
      <c r="A43" s="6" t="s">
        <v>540</v>
      </c>
      <c r="B43" s="7" t="s">
        <v>541</v>
      </c>
      <c r="C43" s="7" t="s">
        <v>34</v>
      </c>
      <c r="D43" s="7" t="s">
        <v>474</v>
      </c>
      <c r="E43" s="7" t="s">
        <v>10</v>
      </c>
      <c r="F43" s="6" t="s">
        <v>169</v>
      </c>
      <c r="G43" s="7"/>
      <c r="H43" s="7" t="s">
        <v>94</v>
      </c>
      <c r="I43" s="7" t="s">
        <v>154</v>
      </c>
    </row>
    <row r="44" spans="1:9" ht="17" thickBot="1">
      <c r="A44" s="6" t="s">
        <v>542</v>
      </c>
      <c r="B44" s="7" t="s">
        <v>543</v>
      </c>
      <c r="C44" s="7" t="s">
        <v>30</v>
      </c>
      <c r="D44" s="7" t="s">
        <v>474</v>
      </c>
      <c r="E44" s="7" t="s">
        <v>10</v>
      </c>
      <c r="F44" s="6" t="s">
        <v>170</v>
      </c>
      <c r="G44" s="7"/>
      <c r="H44" s="7" t="s">
        <v>94</v>
      </c>
      <c r="I44" s="7" t="s">
        <v>154</v>
      </c>
    </row>
    <row r="45" spans="1:9" ht="17" thickBot="1">
      <c r="A45" s="6" t="s">
        <v>544</v>
      </c>
      <c r="B45" s="7" t="s">
        <v>545</v>
      </c>
      <c r="C45" s="7" t="s">
        <v>34</v>
      </c>
      <c r="D45" s="7" t="s">
        <v>474</v>
      </c>
      <c r="E45" s="7" t="s">
        <v>10</v>
      </c>
      <c r="F45" s="6" t="s">
        <v>171</v>
      </c>
      <c r="G45" s="7"/>
      <c r="H45" s="7" t="s">
        <v>94</v>
      </c>
      <c r="I45" s="7" t="s">
        <v>154</v>
      </c>
    </row>
    <row r="46" spans="1:9" ht="17" thickBot="1">
      <c r="A46" s="6" t="s">
        <v>546</v>
      </c>
      <c r="B46" s="7" t="s">
        <v>547</v>
      </c>
      <c r="C46" s="7" t="s">
        <v>30</v>
      </c>
      <c r="D46" s="7" t="s">
        <v>474</v>
      </c>
      <c r="E46" s="7" t="s">
        <v>10</v>
      </c>
      <c r="F46" s="6" t="s">
        <v>172</v>
      </c>
      <c r="G46" s="7"/>
      <c r="H46" s="7" t="s">
        <v>94</v>
      </c>
      <c r="I46" s="7" t="s">
        <v>154</v>
      </c>
    </row>
    <row r="47" spans="1:9" ht="17" thickBot="1">
      <c r="A47" s="6" t="s">
        <v>548</v>
      </c>
      <c r="B47" s="7" t="s">
        <v>549</v>
      </c>
      <c r="C47" s="7" t="s">
        <v>34</v>
      </c>
      <c r="D47" s="7" t="s">
        <v>474</v>
      </c>
      <c r="E47" s="7" t="s">
        <v>10</v>
      </c>
      <c r="F47" s="6" t="s">
        <v>173</v>
      </c>
      <c r="G47" s="7"/>
      <c r="H47" s="7" t="s">
        <v>94</v>
      </c>
      <c r="I47" s="7" t="s">
        <v>154</v>
      </c>
    </row>
    <row r="48" spans="1:9" ht="17" thickBot="1">
      <c r="A48" s="6" t="s">
        <v>353</v>
      </c>
      <c r="B48" s="7" t="s">
        <v>354</v>
      </c>
      <c r="C48" s="7" t="s">
        <v>34</v>
      </c>
      <c r="D48" s="7" t="s">
        <v>474</v>
      </c>
      <c r="E48" s="7" t="s">
        <v>10</v>
      </c>
      <c r="F48" s="6" t="s">
        <v>174</v>
      </c>
      <c r="G48" s="7"/>
      <c r="H48" s="7" t="s">
        <v>94</v>
      </c>
      <c r="I48" s="7" t="s">
        <v>154</v>
      </c>
    </row>
    <row r="49" spans="1:9" ht="17" thickBot="1">
      <c r="A49" s="6" t="s">
        <v>550</v>
      </c>
      <c r="B49" s="7" t="s">
        <v>551</v>
      </c>
      <c r="C49" s="7" t="s">
        <v>34</v>
      </c>
      <c r="D49" s="7" t="s">
        <v>474</v>
      </c>
      <c r="E49" s="7" t="s">
        <v>10</v>
      </c>
      <c r="F49" s="6" t="s">
        <v>175</v>
      </c>
      <c r="G49" s="7"/>
      <c r="H49" s="7" t="s">
        <v>94</v>
      </c>
      <c r="I49" s="7" t="s">
        <v>154</v>
      </c>
    </row>
    <row r="50" spans="1:9" ht="17" thickBot="1">
      <c r="A50" s="6" t="s">
        <v>552</v>
      </c>
      <c r="B50" s="7" t="s">
        <v>553</v>
      </c>
      <c r="C50" s="7" t="s">
        <v>30</v>
      </c>
      <c r="D50" s="7" t="s">
        <v>4</v>
      </c>
      <c r="E50" s="7" t="s">
        <v>69</v>
      </c>
      <c r="F50" s="7"/>
      <c r="G50" s="7"/>
      <c r="H50" s="7" t="s">
        <v>94</v>
      </c>
      <c r="I50" s="7" t="s">
        <v>154</v>
      </c>
    </row>
    <row r="51" spans="1:9" ht="17" thickBot="1">
      <c r="A51" s="6" t="s">
        <v>554</v>
      </c>
      <c r="B51" s="7" t="s">
        <v>555</v>
      </c>
      <c r="C51" s="7" t="s">
        <v>34</v>
      </c>
      <c r="D51" s="7" t="s">
        <v>4</v>
      </c>
      <c r="E51" s="7" t="s">
        <v>69</v>
      </c>
      <c r="F51" s="7"/>
      <c r="G51" s="7"/>
      <c r="H51" s="7" t="s">
        <v>94</v>
      </c>
      <c r="I51" s="7" t="s">
        <v>154</v>
      </c>
    </row>
    <row r="52" spans="1:9" ht="17" thickBot="1">
      <c r="A52" s="6" t="s">
        <v>556</v>
      </c>
      <c r="B52" s="7" t="s">
        <v>557</v>
      </c>
      <c r="C52" s="7" t="s">
        <v>30</v>
      </c>
      <c r="D52" s="7" t="s">
        <v>1</v>
      </c>
      <c r="E52" s="7" t="s">
        <v>69</v>
      </c>
      <c r="F52" s="7"/>
      <c r="G52" s="7"/>
      <c r="H52" s="7" t="s">
        <v>94</v>
      </c>
      <c r="I52" s="7" t="s">
        <v>154</v>
      </c>
    </row>
    <row r="53" spans="1:9" ht="17" thickBot="1">
      <c r="A53" s="6" t="s">
        <v>558</v>
      </c>
      <c r="B53" s="7" t="s">
        <v>559</v>
      </c>
      <c r="C53" s="7" t="s">
        <v>34</v>
      </c>
      <c r="D53" s="7" t="s">
        <v>1</v>
      </c>
      <c r="E53" s="7" t="s">
        <v>69</v>
      </c>
      <c r="F53" s="7"/>
      <c r="G53" s="7"/>
      <c r="H53" s="7" t="s">
        <v>94</v>
      </c>
      <c r="I53" s="7" t="s">
        <v>154</v>
      </c>
    </row>
    <row r="54" spans="1:9" ht="17" thickBot="1">
      <c r="A54" s="6" t="s">
        <v>560</v>
      </c>
      <c r="B54" s="7" t="s">
        <v>561</v>
      </c>
      <c r="C54" s="7" t="s">
        <v>30</v>
      </c>
      <c r="D54" s="7" t="s">
        <v>1</v>
      </c>
      <c r="E54" s="7" t="s">
        <v>69</v>
      </c>
      <c r="F54" s="7"/>
      <c r="G54" s="7"/>
      <c r="H54" s="7" t="s">
        <v>94</v>
      </c>
      <c r="I54" s="7" t="s">
        <v>154</v>
      </c>
    </row>
    <row r="55" spans="1:9" ht="17" thickBot="1">
      <c r="A55" s="6" t="s">
        <v>562</v>
      </c>
      <c r="B55" s="7" t="s">
        <v>563</v>
      </c>
      <c r="C55" s="7" t="s">
        <v>30</v>
      </c>
      <c r="D55" s="7" t="s">
        <v>7</v>
      </c>
      <c r="E55" s="7" t="s">
        <v>69</v>
      </c>
      <c r="F55" s="7"/>
      <c r="G55" s="7"/>
      <c r="H55" s="7" t="s">
        <v>94</v>
      </c>
      <c r="I55" s="7" t="s">
        <v>154</v>
      </c>
    </row>
    <row r="56" spans="1:9" ht="17" thickBot="1">
      <c r="A56" s="6" t="s">
        <v>564</v>
      </c>
      <c r="B56" s="7" t="s">
        <v>565</v>
      </c>
      <c r="C56" s="7" t="s">
        <v>34</v>
      </c>
      <c r="D56" s="7" t="s">
        <v>7</v>
      </c>
      <c r="E56" s="7" t="s">
        <v>69</v>
      </c>
      <c r="F56" s="7"/>
      <c r="G56" s="7"/>
      <c r="H56" s="7" t="s">
        <v>94</v>
      </c>
      <c r="I56" s="7" t="s">
        <v>154</v>
      </c>
    </row>
    <row r="57" spans="1:9" ht="17" thickBot="1">
      <c r="A57" s="6" t="s">
        <v>566</v>
      </c>
      <c r="B57" s="7" t="s">
        <v>567</v>
      </c>
      <c r="C57" s="7" t="s">
        <v>30</v>
      </c>
      <c r="D57" s="7" t="s">
        <v>7</v>
      </c>
      <c r="E57" s="7" t="s">
        <v>69</v>
      </c>
      <c r="F57" s="7"/>
      <c r="G57" s="7"/>
      <c r="H57" s="7" t="s">
        <v>94</v>
      </c>
      <c r="I57" s="7" t="s">
        <v>154</v>
      </c>
    </row>
    <row r="58" spans="1:9" ht="17" thickBot="1">
      <c r="A58" s="6" t="s">
        <v>568</v>
      </c>
      <c r="B58" s="7" t="s">
        <v>569</v>
      </c>
      <c r="C58" s="7" t="s">
        <v>34</v>
      </c>
      <c r="D58" s="7" t="s">
        <v>9</v>
      </c>
      <c r="E58" s="7" t="s">
        <v>69</v>
      </c>
      <c r="F58" s="7"/>
      <c r="G58" s="7"/>
      <c r="H58" s="7" t="s">
        <v>94</v>
      </c>
      <c r="I58" s="7" t="s">
        <v>154</v>
      </c>
    </row>
    <row r="59" spans="1:9" ht="17" thickBot="1">
      <c r="A59" s="6" t="s">
        <v>570</v>
      </c>
      <c r="B59" s="7" t="s">
        <v>36</v>
      </c>
      <c r="C59" s="7" t="s">
        <v>34</v>
      </c>
      <c r="D59" s="7" t="s">
        <v>6</v>
      </c>
      <c r="E59" s="7" t="s">
        <v>69</v>
      </c>
      <c r="F59" s="7"/>
      <c r="G59" s="7"/>
      <c r="H59" s="7" t="s">
        <v>94</v>
      </c>
      <c r="I59" s="7" t="s">
        <v>154</v>
      </c>
    </row>
    <row r="60" spans="1:11" ht="17" thickBot="1">
      <c r="A60" s="6" t="s">
        <v>484</v>
      </c>
      <c r="B60" s="7" t="s">
        <v>571</v>
      </c>
      <c r="C60" s="7" t="s">
        <v>34</v>
      </c>
      <c r="D60" s="7" t="s">
        <v>6</v>
      </c>
      <c r="E60" s="7" t="s">
        <v>69</v>
      </c>
      <c r="F60" s="7"/>
      <c r="G60" s="7"/>
      <c r="H60" s="7" t="s">
        <v>94</v>
      </c>
      <c r="I60" s="7" t="s">
        <v>154</v>
      </c>
      <c r="J60" t="str">
        <f aca="true" t="shared" si="0" ref="J60">PROPER(A61)</f>
        <v/>
      </c>
      <c r="K60" t="str">
        <f aca="true" t="shared" si="1" ref="K60">PROPER(B61)</f>
        <v/>
      </c>
    </row>
    <row r="61" spans="1:8" ht="15.75">
      <c r="A61" s="8" t="s">
        <v>225</v>
      </c>
      <c r="B61" s="8" t="s">
        <v>225</v>
      </c>
      <c r="H61" s="13"/>
    </row>
    <row r="62" ht="15.75">
      <c r="H62" s="12"/>
    </row>
  </sheetData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workbookViewId="0" topLeftCell="A1">
      <selection activeCell="G16" sqref="G16"/>
    </sheetView>
  </sheetViews>
  <sheetFormatPr defaultColWidth="11.00390625" defaultRowHeight="15.75"/>
  <sheetData>
    <row r="1" spans="1:19" ht="15.75">
      <c r="A1" s="17" t="s">
        <v>572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ht="15.75">
      <c r="A2" s="18" t="s">
        <v>2</v>
      </c>
      <c r="B2" s="18" t="s">
        <v>10</v>
      </c>
      <c r="C2" s="18"/>
      <c r="D2" s="18"/>
      <c r="E2" s="18"/>
      <c r="F2" s="18"/>
      <c r="G2" s="18"/>
      <c r="H2" s="19" t="s">
        <v>13</v>
      </c>
      <c r="I2" s="19"/>
      <c r="J2" s="19"/>
      <c r="K2" s="19"/>
      <c r="L2" s="19"/>
      <c r="M2" s="19"/>
      <c r="N2" s="18" t="s">
        <v>11</v>
      </c>
      <c r="O2" s="18"/>
      <c r="P2" s="18"/>
      <c r="Q2" s="18"/>
      <c r="R2" s="18"/>
      <c r="S2" s="18"/>
    </row>
    <row r="3" spans="1:19" ht="15.75">
      <c r="A3" s="18"/>
      <c r="B3" s="3" t="s">
        <v>3</v>
      </c>
      <c r="C3" s="3" t="s">
        <v>12</v>
      </c>
      <c r="D3" s="3" t="s">
        <v>14</v>
      </c>
      <c r="E3" s="3" t="s">
        <v>15</v>
      </c>
      <c r="F3" s="3" t="s">
        <v>0</v>
      </c>
      <c r="G3" s="3" t="s">
        <v>16</v>
      </c>
      <c r="H3" s="3" t="s">
        <v>3</v>
      </c>
      <c r="I3" s="3" t="s">
        <v>12</v>
      </c>
      <c r="J3" s="3" t="s">
        <v>14</v>
      </c>
      <c r="K3" s="3" t="s">
        <v>15</v>
      </c>
      <c r="L3" s="3" t="s">
        <v>0</v>
      </c>
      <c r="M3" s="3" t="s">
        <v>16</v>
      </c>
      <c r="N3" s="3" t="s">
        <v>3</v>
      </c>
      <c r="O3" s="3" t="s">
        <v>12</v>
      </c>
      <c r="P3" s="3" t="s">
        <v>14</v>
      </c>
      <c r="Q3" s="3" t="s">
        <v>15</v>
      </c>
      <c r="R3" s="3" t="s">
        <v>0</v>
      </c>
      <c r="S3" s="3" t="s">
        <v>16</v>
      </c>
    </row>
    <row r="4" spans="1:19" ht="15.75">
      <c r="A4" s="14" t="s">
        <v>4</v>
      </c>
      <c r="B4" s="1">
        <v>0</v>
      </c>
      <c r="C4" s="1">
        <v>0</v>
      </c>
      <c r="D4" s="5">
        <f>SUM(F4-B4)</f>
        <v>0</v>
      </c>
      <c r="E4" s="1">
        <v>0</v>
      </c>
      <c r="F4" s="1">
        <v>0</v>
      </c>
      <c r="G4" s="2">
        <f>SUM(F4*100)/F$11</f>
        <v>0</v>
      </c>
      <c r="H4" s="1">
        <v>1</v>
      </c>
      <c r="I4" s="5">
        <f>SUM(H4*100)/L4</f>
        <v>33.333333333333336</v>
      </c>
      <c r="J4" s="5">
        <f>SUM(L4-H4)</f>
        <v>2</v>
      </c>
      <c r="K4" s="5">
        <f>SUM(J4*100)/L4</f>
        <v>66.66666666666667</v>
      </c>
      <c r="L4" s="1">
        <v>3</v>
      </c>
      <c r="M4" s="2">
        <f>SUM(L4*100)/L$11</f>
        <v>25</v>
      </c>
      <c r="N4" s="5">
        <f aca="true" t="shared" si="0" ref="N4:N11">SUM(B4+H4)</f>
        <v>1</v>
      </c>
      <c r="O4" s="2">
        <f>SUM(N4*100)/R4</f>
        <v>33.333333333333336</v>
      </c>
      <c r="P4" s="5">
        <f aca="true" t="shared" si="1" ref="P4:P11">SUM(D4+J4)</f>
        <v>2</v>
      </c>
      <c r="Q4" s="2">
        <f>SUM(P4*100)/R4</f>
        <v>66.66666666666667</v>
      </c>
      <c r="R4" s="5">
        <f>SUM(N4+P4)</f>
        <v>3</v>
      </c>
      <c r="S4" s="2">
        <f>SUM(R4*100)/R$11</f>
        <v>10</v>
      </c>
    </row>
    <row r="5" spans="1:19" ht="15.75">
      <c r="A5" s="14" t="s">
        <v>1</v>
      </c>
      <c r="B5" s="1">
        <v>3</v>
      </c>
      <c r="C5" s="5">
        <f aca="true" t="shared" si="2" ref="C5:C11">SUM(B5*100)/F5</f>
        <v>50</v>
      </c>
      <c r="D5" s="5">
        <f aca="true" t="shared" si="3" ref="D5:D11">SUM(F5-B5)</f>
        <v>3</v>
      </c>
      <c r="E5" s="5">
        <f aca="true" t="shared" si="4" ref="E5:E11">SUM(D5*100)/F5</f>
        <v>50</v>
      </c>
      <c r="F5" s="1">
        <v>6</v>
      </c>
      <c r="G5" s="2">
        <f aca="true" t="shared" si="5" ref="G5:G11">SUM(F5*100)/F$11</f>
        <v>33.333333333333336</v>
      </c>
      <c r="H5" s="1">
        <v>0</v>
      </c>
      <c r="I5" s="5">
        <f aca="true" t="shared" si="6" ref="I5:I11">SUM(H5*100)/L5</f>
        <v>0</v>
      </c>
      <c r="J5" s="5">
        <f aca="true" t="shared" si="7" ref="J5:J11">SUM(L5-H5)</f>
        <v>1</v>
      </c>
      <c r="K5" s="5">
        <f aca="true" t="shared" si="8" ref="K5:K11">SUM(J5*100)/L5</f>
        <v>100</v>
      </c>
      <c r="L5" s="1">
        <v>1</v>
      </c>
      <c r="M5" s="2">
        <f aca="true" t="shared" si="9" ref="M5:M11">SUM(L5*100)/L$11</f>
        <v>8.333333333333334</v>
      </c>
      <c r="N5" s="5">
        <f t="shared" si="0"/>
        <v>3</v>
      </c>
      <c r="O5" s="2">
        <f aca="true" t="shared" si="10" ref="O5:O11">SUM(N5*100)/R5</f>
        <v>42.857142857142854</v>
      </c>
      <c r="P5" s="5">
        <f t="shared" si="1"/>
        <v>4</v>
      </c>
      <c r="Q5" s="2">
        <f aca="true" t="shared" si="11" ref="Q5:Q11">SUM(P5*100)/R5</f>
        <v>57.142857142857146</v>
      </c>
      <c r="R5" s="5">
        <f aca="true" t="shared" si="12" ref="R5:R11">SUM(N5+P5)</f>
        <v>7</v>
      </c>
      <c r="S5" s="2">
        <f aca="true" t="shared" si="13" ref="S5:S11">SUM(R5*100)/R$11</f>
        <v>23.333333333333332</v>
      </c>
    </row>
    <row r="6" spans="1:19" ht="15.75">
      <c r="A6" s="14" t="s">
        <v>7</v>
      </c>
      <c r="B6" s="1">
        <v>0</v>
      </c>
      <c r="C6" s="1">
        <v>0</v>
      </c>
      <c r="D6" s="5">
        <f t="shared" si="3"/>
        <v>0</v>
      </c>
      <c r="E6" s="1">
        <v>0</v>
      </c>
      <c r="F6" s="1">
        <v>0</v>
      </c>
      <c r="G6" s="2">
        <f t="shared" si="5"/>
        <v>0</v>
      </c>
      <c r="H6" s="1">
        <v>0</v>
      </c>
      <c r="I6" s="5">
        <f t="shared" si="6"/>
        <v>0</v>
      </c>
      <c r="J6" s="5">
        <f t="shared" si="7"/>
        <v>4</v>
      </c>
      <c r="K6" s="5">
        <f t="shared" si="8"/>
        <v>100</v>
      </c>
      <c r="L6" s="1">
        <v>4</v>
      </c>
      <c r="M6" s="2">
        <f t="shared" si="9"/>
        <v>33.333333333333336</v>
      </c>
      <c r="N6" s="5">
        <f t="shared" si="0"/>
        <v>0</v>
      </c>
      <c r="O6" s="5">
        <f t="shared" si="10"/>
        <v>0</v>
      </c>
      <c r="P6" s="5">
        <f t="shared" si="1"/>
        <v>4</v>
      </c>
      <c r="Q6" s="5">
        <f t="shared" si="11"/>
        <v>100</v>
      </c>
      <c r="R6" s="5">
        <f t="shared" si="12"/>
        <v>4</v>
      </c>
      <c r="S6" s="2">
        <f t="shared" si="13"/>
        <v>13.333333333333334</v>
      </c>
    </row>
    <row r="7" spans="1:19" ht="15.75">
      <c r="A7" s="14" t="s">
        <v>6</v>
      </c>
      <c r="B7" s="1">
        <v>0</v>
      </c>
      <c r="C7" s="1">
        <v>0</v>
      </c>
      <c r="D7" s="5">
        <f t="shared" si="3"/>
        <v>0</v>
      </c>
      <c r="E7" s="1">
        <v>0</v>
      </c>
      <c r="F7" s="1">
        <v>0</v>
      </c>
      <c r="G7" s="2">
        <f t="shared" si="5"/>
        <v>0</v>
      </c>
      <c r="H7" s="1">
        <v>0</v>
      </c>
      <c r="I7" s="5">
        <f t="shared" si="6"/>
        <v>0</v>
      </c>
      <c r="J7" s="5">
        <f t="shared" si="7"/>
        <v>1</v>
      </c>
      <c r="K7" s="5">
        <f t="shared" si="8"/>
        <v>100</v>
      </c>
      <c r="L7" s="1">
        <v>1</v>
      </c>
      <c r="M7" s="2">
        <f t="shared" si="9"/>
        <v>8.333333333333334</v>
      </c>
      <c r="N7" s="5">
        <f t="shared" si="0"/>
        <v>0</v>
      </c>
      <c r="O7" s="5">
        <f t="shared" si="10"/>
        <v>0</v>
      </c>
      <c r="P7" s="5">
        <f t="shared" si="1"/>
        <v>1</v>
      </c>
      <c r="Q7" s="5">
        <f t="shared" si="11"/>
        <v>100</v>
      </c>
      <c r="R7" s="5">
        <f t="shared" si="12"/>
        <v>1</v>
      </c>
      <c r="S7" s="2">
        <f t="shared" si="13"/>
        <v>3.3333333333333335</v>
      </c>
    </row>
    <row r="8" spans="1:19" ht="15.75">
      <c r="A8" s="14" t="s">
        <v>474</v>
      </c>
      <c r="B8" s="1">
        <v>1</v>
      </c>
      <c r="C8" s="5">
        <f t="shared" si="2"/>
        <v>8.333333333333334</v>
      </c>
      <c r="D8" s="5">
        <f t="shared" si="3"/>
        <v>11</v>
      </c>
      <c r="E8" s="5">
        <f t="shared" si="4"/>
        <v>91.66666666666667</v>
      </c>
      <c r="F8" s="1">
        <v>12</v>
      </c>
      <c r="G8" s="5">
        <f t="shared" si="5"/>
        <v>66.66666666666667</v>
      </c>
      <c r="H8" s="1">
        <v>0</v>
      </c>
      <c r="I8" s="1">
        <v>0</v>
      </c>
      <c r="J8" s="5">
        <f t="shared" si="7"/>
        <v>0</v>
      </c>
      <c r="K8" s="1">
        <v>0</v>
      </c>
      <c r="L8" s="1">
        <v>0</v>
      </c>
      <c r="M8" s="2">
        <f t="shared" si="9"/>
        <v>0</v>
      </c>
      <c r="N8" s="5">
        <f t="shared" si="0"/>
        <v>1</v>
      </c>
      <c r="O8" s="5">
        <f t="shared" si="10"/>
        <v>8.333333333333334</v>
      </c>
      <c r="P8" s="5">
        <f t="shared" si="1"/>
        <v>11</v>
      </c>
      <c r="Q8" s="5">
        <f t="shared" si="11"/>
        <v>91.66666666666667</v>
      </c>
      <c r="R8" s="5">
        <f t="shared" si="12"/>
        <v>12</v>
      </c>
      <c r="S8" s="2">
        <f t="shared" si="13"/>
        <v>40</v>
      </c>
    </row>
    <row r="9" spans="1:19" ht="15.75">
      <c r="A9" s="14" t="s">
        <v>665</v>
      </c>
      <c r="B9" s="1">
        <v>0</v>
      </c>
      <c r="C9" s="1">
        <v>0</v>
      </c>
      <c r="D9" s="5">
        <f t="shared" si="3"/>
        <v>0</v>
      </c>
      <c r="E9" s="1">
        <v>0</v>
      </c>
      <c r="F9" s="1">
        <v>0</v>
      </c>
      <c r="G9" s="5">
        <f t="shared" si="5"/>
        <v>0</v>
      </c>
      <c r="H9" s="1">
        <v>0</v>
      </c>
      <c r="I9" s="1">
        <v>0</v>
      </c>
      <c r="J9" s="5">
        <f t="shared" si="7"/>
        <v>0</v>
      </c>
      <c r="K9" s="1">
        <v>0</v>
      </c>
      <c r="L9" s="1">
        <v>0</v>
      </c>
      <c r="M9" s="2">
        <f t="shared" si="9"/>
        <v>0</v>
      </c>
      <c r="N9" s="5">
        <f t="shared" si="0"/>
        <v>0</v>
      </c>
      <c r="O9" s="1">
        <v>0</v>
      </c>
      <c r="P9" s="5">
        <f t="shared" si="1"/>
        <v>0</v>
      </c>
      <c r="Q9" s="1">
        <v>0</v>
      </c>
      <c r="R9" s="5">
        <f t="shared" si="12"/>
        <v>0</v>
      </c>
      <c r="S9" s="2">
        <f t="shared" si="13"/>
        <v>0</v>
      </c>
    </row>
    <row r="10" spans="1:19" ht="15.75">
      <c r="A10" s="14" t="s">
        <v>5</v>
      </c>
      <c r="B10" s="1">
        <v>0</v>
      </c>
      <c r="C10" s="1">
        <v>0</v>
      </c>
      <c r="D10" s="5">
        <f t="shared" si="3"/>
        <v>0</v>
      </c>
      <c r="E10" s="1">
        <v>0</v>
      </c>
      <c r="F10" s="1">
        <v>0</v>
      </c>
      <c r="G10" s="2">
        <f t="shared" si="5"/>
        <v>0</v>
      </c>
      <c r="H10" s="1">
        <v>2</v>
      </c>
      <c r="I10" s="5">
        <f t="shared" si="6"/>
        <v>66.66666666666667</v>
      </c>
      <c r="J10" s="5">
        <f t="shared" si="7"/>
        <v>1</v>
      </c>
      <c r="K10" s="5">
        <f t="shared" si="8"/>
        <v>33.333333333333336</v>
      </c>
      <c r="L10" s="1">
        <v>3</v>
      </c>
      <c r="M10" s="2">
        <f t="shared" si="9"/>
        <v>25</v>
      </c>
      <c r="N10" s="5">
        <f t="shared" si="0"/>
        <v>2</v>
      </c>
      <c r="O10" s="5">
        <f t="shared" si="10"/>
        <v>66.66666666666667</v>
      </c>
      <c r="P10" s="5">
        <f t="shared" si="1"/>
        <v>1</v>
      </c>
      <c r="Q10" s="5">
        <f t="shared" si="11"/>
        <v>33.333333333333336</v>
      </c>
      <c r="R10" s="5">
        <f t="shared" si="12"/>
        <v>3</v>
      </c>
      <c r="S10" s="2">
        <f t="shared" si="13"/>
        <v>10</v>
      </c>
    </row>
    <row r="11" spans="1:19" ht="15.75">
      <c r="A11" s="14" t="s">
        <v>0</v>
      </c>
      <c r="B11" s="1">
        <f>SUM(B4:B10)</f>
        <v>4</v>
      </c>
      <c r="C11" s="2">
        <f t="shared" si="2"/>
        <v>22.22222222222222</v>
      </c>
      <c r="D11" s="5">
        <f t="shared" si="3"/>
        <v>14</v>
      </c>
      <c r="E11" s="2">
        <f t="shared" si="4"/>
        <v>77.77777777777777</v>
      </c>
      <c r="F11" s="1">
        <f>SUM(F4:F10)</f>
        <v>18</v>
      </c>
      <c r="G11" s="2">
        <f t="shared" si="5"/>
        <v>100</v>
      </c>
      <c r="H11" s="1">
        <f>SUM(H4:H10)</f>
        <v>3</v>
      </c>
      <c r="I11" s="5">
        <f t="shared" si="6"/>
        <v>25</v>
      </c>
      <c r="J11" s="5">
        <f t="shared" si="7"/>
        <v>9</v>
      </c>
      <c r="K11" s="2">
        <f t="shared" si="8"/>
        <v>75</v>
      </c>
      <c r="L11" s="1">
        <f>SUM(L4:L10)</f>
        <v>12</v>
      </c>
      <c r="M11" s="2">
        <f t="shared" si="9"/>
        <v>100</v>
      </c>
      <c r="N11" s="5">
        <f t="shared" si="0"/>
        <v>7</v>
      </c>
      <c r="O11" s="2">
        <f t="shared" si="10"/>
        <v>23.333333333333332</v>
      </c>
      <c r="P11" s="5">
        <f t="shared" si="1"/>
        <v>23</v>
      </c>
      <c r="Q11" s="2">
        <f t="shared" si="11"/>
        <v>76.66666666666667</v>
      </c>
      <c r="R11" s="5">
        <f t="shared" si="12"/>
        <v>30</v>
      </c>
      <c r="S11" s="2">
        <f t="shared" si="13"/>
        <v>100</v>
      </c>
    </row>
  </sheetData>
  <mergeCells count="5">
    <mergeCell ref="A1:S1"/>
    <mergeCell ref="A2:A3"/>
    <mergeCell ref="B2:G2"/>
    <mergeCell ref="H2:M2"/>
    <mergeCell ref="N2:S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MacBook</dc:creator>
  <cp:keywords/>
  <dc:description/>
  <cp:lastModifiedBy>ffreidenberg@gmail.com</cp:lastModifiedBy>
  <dcterms:created xsi:type="dcterms:W3CDTF">2016-03-18T19:20:45Z</dcterms:created>
  <dcterms:modified xsi:type="dcterms:W3CDTF">2017-08-17T19:14:04Z</dcterms:modified>
  <cp:category/>
  <cp:version/>
  <cp:contentType/>
  <cp:contentStatus/>
</cp:coreProperties>
</file>